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прил.4" sheetId="1" r:id="rId1"/>
    <sheet name="общ.итоги" sheetId="2" r:id="rId2"/>
  </sheets>
  <definedNames>
    <definedName name="_xlnm.Print_Area" localSheetId="1">'общ.итоги'!$A$1:$F$85</definedName>
  </definedNames>
  <calcPr fullCalcOnLoad="1"/>
</workbook>
</file>

<file path=xl/sharedStrings.xml><?xml version="1.0" encoding="utf-8"?>
<sst xmlns="http://schemas.openxmlformats.org/spreadsheetml/2006/main" count="262" uniqueCount="147">
  <si>
    <t>Наименование</t>
  </si>
  <si>
    <t>01</t>
  </si>
  <si>
    <t>03</t>
  </si>
  <si>
    <t>05</t>
  </si>
  <si>
    <t>02</t>
  </si>
  <si>
    <t>10</t>
  </si>
  <si>
    <t>00</t>
  </si>
  <si>
    <t>000</t>
  </si>
  <si>
    <t>№ п/п</t>
  </si>
  <si>
    <t>0000</t>
  </si>
  <si>
    <t>Админист 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</si>
  <si>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</si>
  <si>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</si>
  <si>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</si>
  <si>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</si>
  <si>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</si>
  <si>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</si>
  <si>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</t>
  </si>
  <si>
    <t>Код бюджетной классификации Российской Федерации</t>
  </si>
  <si>
    <t>А</t>
  </si>
  <si>
    <t>Б</t>
  </si>
  <si>
    <t>В</t>
  </si>
  <si>
    <t>Д</t>
  </si>
  <si>
    <t>Г</t>
  </si>
  <si>
    <t>Е</t>
  </si>
  <si>
    <t>Ж</t>
  </si>
  <si>
    <t>З</t>
  </si>
  <si>
    <t>И</t>
  </si>
  <si>
    <t>К</t>
  </si>
  <si>
    <t>I.</t>
  </si>
  <si>
    <t>ДОХОДЫ</t>
  </si>
  <si>
    <t>1.</t>
  </si>
  <si>
    <t>1.1.</t>
  </si>
  <si>
    <t>Налог на доходы физических лиц</t>
  </si>
  <si>
    <t>Налог на имущество физических лиц</t>
  </si>
  <si>
    <t>Земельный налог</t>
  </si>
  <si>
    <t>III.</t>
  </si>
  <si>
    <t>Прочие безвозмездные поступления</t>
  </si>
  <si>
    <t>ВСЕГО ДОХОДОВ:</t>
  </si>
  <si>
    <t>Лоухского городского поселения</t>
  </si>
  <si>
    <t>500</t>
  </si>
  <si>
    <t>в том числе:</t>
  </si>
  <si>
    <t>II.</t>
  </si>
  <si>
    <t>БЕЗВОЗМЕЗДНЫЕ ПОСТУПЛЕНИЯ</t>
  </si>
  <si>
    <t>Общие итоги исполнения бюджета</t>
  </si>
  <si>
    <t>% исполнения к годовому плану</t>
  </si>
  <si>
    <t>удельный вес в общих расходах, %</t>
  </si>
  <si>
    <t>Общегосударственные расходы</t>
  </si>
  <si>
    <t>Национальная безопасность</t>
  </si>
  <si>
    <t>Жилищно-коммунальное хозяйство</t>
  </si>
  <si>
    <t>Молодежная политика</t>
  </si>
  <si>
    <t>Физкультура и спорт</t>
  </si>
  <si>
    <t>ВСЕГО РАСХОДОВ</t>
  </si>
  <si>
    <t>Субсидии бюджету поселения</t>
  </si>
  <si>
    <t>РАСХОДЫ</t>
  </si>
  <si>
    <t>другие общегосударственные вопросы</t>
  </si>
  <si>
    <t>Доходы от продажи материальных и нематериальных активов</t>
  </si>
  <si>
    <t>Прочие неналоговые доходы</t>
  </si>
  <si>
    <t>удельный вес в общих доходах, %</t>
  </si>
  <si>
    <t>Приложение № 4</t>
  </si>
  <si>
    <t>Источники финансирования дефицита бюджета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</si>
  <si>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</si>
  <si>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тыс.руб.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</si>
  <si>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</si>
  <si>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</si>
  <si>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</si>
  <si>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</si>
  <si>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</si>
  <si>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710</t>
  </si>
  <si>
    <t>Погашение бюджетных кредитов, полученных  от других бюджетов бюджетной системы Российской Федерации в валюте Российской Федерации</t>
  </si>
  <si>
    <t>800</t>
  </si>
  <si>
    <t>Погашение бюджетами поселений бюджетных кредитов, полученных  от других бюджетов бюджетной системы Российской Федерации в валюте Российской Федерации</t>
  </si>
  <si>
    <t>810</t>
  </si>
  <si>
    <t>1.2.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</si>
  <si>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</si>
  <si>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</si>
  <si>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</si>
  <si>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</si>
  <si>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</si>
  <si>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поселений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</si>
  <si>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</si>
  <si>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</si>
  <si>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</si>
  <si>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</si>
  <si>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</si>
  <si>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</si>
  <si>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</si>
  <si>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Культура - субсидии передаваемые</t>
  </si>
  <si>
    <t>Субвенции бюджету поселения</t>
  </si>
  <si>
    <t>Субвенции на осуществление государственных полномочий РК по созданию и обеспечению деятельности административных комиссий</t>
  </si>
  <si>
    <t>обеспечение деятельности админ.комиссий</t>
  </si>
  <si>
    <t>жилищное хозяйство</t>
  </si>
  <si>
    <t>мероприятия в области жилищного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</si>
  <si>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</si>
  <si>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</si>
  <si>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</si>
  <si>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</si>
  <si>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</t>
  </si>
  <si>
    <t>субсидия на выполнение муниц.задания</t>
  </si>
  <si>
    <t>Штрафы, санкции, возмещение ущерба</t>
  </si>
  <si>
    <t>Доходы от уплаты акцизов</t>
  </si>
  <si>
    <t>резервные фонды</t>
  </si>
  <si>
    <t>Национальная экономика</t>
  </si>
  <si>
    <t>дорожные фонды</t>
  </si>
  <si>
    <t>капитальный ремонт муниц.жилищного фонда</t>
  </si>
  <si>
    <t>субсидия на иные цели</t>
  </si>
  <si>
    <t>Прочие безвозмездные поступления в бюджеты поселений</t>
  </si>
  <si>
    <t>субсидия из бюджета РК</t>
  </si>
  <si>
    <t>средства бюджета поселения</t>
  </si>
  <si>
    <t>Прочие субсидии бюджету поселения</t>
  </si>
  <si>
    <t>Дотации от других бюджетов бюджетной системы Российской Федерации</t>
  </si>
  <si>
    <t>Дотации бюджетам городских поселений на выравнивание уровня бюджетной обеспеченности</t>
  </si>
  <si>
    <t>коммунальное хозяйство</t>
  </si>
  <si>
    <t>разработка проектно-сметной документации на строительство очистных сооружений на территории поселения</t>
  </si>
  <si>
    <t>Социальная политика</t>
  </si>
  <si>
    <t>Реализация мероприятий по формированию современной городской среды</t>
  </si>
  <si>
    <t>средства населения</t>
  </si>
  <si>
    <t xml:space="preserve">"Об утверждении отчета об исполнении бюджета Лоухского     
</t>
  </si>
  <si>
    <t>Межбюджетные трансферты</t>
  </si>
  <si>
    <t>Прочие межбюджетные трансферты, передаваемые бюджетам поселений</t>
  </si>
  <si>
    <t xml:space="preserve">Реализация мероприятий государственной программы РК "Развитие культуры" (на частичную компенсацию доп.расходов на повышение оплаты труда работников муниципальных учреждений культуры) </t>
  </si>
  <si>
    <t>обеспечение деятельности администрации</t>
  </si>
  <si>
    <t>содержание и ремонт имущества, находящегося в собственности поселения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</si>
  <si>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</si>
  <si>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мероприятия по землеустройству, генеральный план</t>
  </si>
  <si>
    <t>Субсидии бюджетам городских поселений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</si>
  <si>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</si>
  <si>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</si>
  <si>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</si>
  <si>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</si>
  <si>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доходы от компенсации затрат</t>
  </si>
  <si>
    <t>Мероприятия по организации водоснабжения и водоотведения в границах поселения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</si>
  <si>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</si>
  <si>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</si>
  <si>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Реализация мероприятий по переселению граждан из аварийного жилищного фонда, софинансируемых 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</si>
  <si>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софинансируемых  за счет средств бюджетов</t>
  </si>
  <si>
    <t>План              на 2022 год</t>
  </si>
  <si>
    <t>План                на 2022 год</t>
  </si>
  <si>
    <t>Реализация мероприятий государственной программы Республики Карелия "Обеспечение доступным и комфортным жильем и жилищно-коммунальными услугами" (в целях реализации мероприятий по сносу аварийных многоквартирных домов)</t>
  </si>
  <si>
    <t>cодержание муниципального жилищного фонда</t>
  </si>
  <si>
    <t>проведение выборов</t>
  </si>
  <si>
    <t>поселения от " ___ " апреля 2023 года № ___</t>
  </si>
  <si>
    <t>городского поселения за 2022 год"</t>
  </si>
  <si>
    <t>за 2022 год</t>
  </si>
  <si>
    <t>Поступило доходов                   за 2022 год</t>
  </si>
  <si>
    <t>Кассовый расход              за 2022 год</t>
  </si>
  <si>
    <t>к решению ______ сессии V созыва Совета Лоухского городского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</si>
</sst>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#,##0.0"/>
    <numFmt numFmtId="184" formatCode="0.0%"/>
  </numFmts>
  <fonts count="46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i/>
      <sz val="12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3" fontId="1" fillId="0" borderId="15" xfId="0" applyNumberFormat="1" applyFont="1" applyBorder="1" applyAlignment="1">
      <alignment/>
    </xf>
    <xf numFmtId="183" fontId="0" fillId="0" borderId="16" xfId="0" applyNumberFormat="1" applyFont="1" applyBorder="1" applyAlignment="1">
      <alignment/>
    </xf>
    <xf numFmtId="183" fontId="0" fillId="0" borderId="16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183" fontId="0" fillId="0" borderId="10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183" fontId="0" fillId="0" borderId="19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3" fontId="1" fillId="0" borderId="13" xfId="0" applyNumberFormat="1" applyFont="1" applyBorder="1" applyAlignment="1">
      <alignment/>
    </xf>
    <xf numFmtId="184" fontId="1" fillId="0" borderId="20" xfId="0" applyNumberFormat="1" applyFont="1" applyBorder="1" applyAlignment="1">
      <alignment/>
    </xf>
    <xf numFmtId="0" fontId="9" fillId="0" borderId="10" xfId="0" applyFont="1" applyBorder="1" applyAlignment="1">
      <alignment vertical="top"/>
    </xf>
    <xf numFmtId="183" fontId="1" fillId="0" borderId="17" xfId="0" applyNumberFormat="1" applyFont="1" applyBorder="1" applyAlignment="1">
      <alignment/>
    </xf>
    <xf numFmtId="18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83" fontId="0" fillId="0" borderId="17" xfId="0" applyNumberForma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3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183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0" fillId="0" borderId="10" xfId="0" applyNumberFormat="1" applyBorder="1" applyAlignment="1">
      <alignment horizontal="right"/>
    </xf>
    <xf numFmtId="183" fontId="1" fillId="0" borderId="21" xfId="0" applyNumberFormat="1" applyFont="1" applyBorder="1" applyAlignment="1">
      <alignment/>
    </xf>
    <xf numFmtId="0" fontId="9" fillId="0" borderId="10" xfId="0" applyFont="1" applyBorder="1" applyAlignment="1">
      <alignment horizontal="center" vertical="top"/>
    </xf>
    <xf numFmtId="183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3" fontId="0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183" fontId="0" fillId="0" borderId="10" xfId="0" applyNumberFormat="1" applyBorder="1" applyAlignment="1">
      <alignment/>
    </xf>
    <xf numFmtId="0" fontId="9" fillId="0" borderId="10" xfId="0" applyFont="1" applyBorder="1" applyAlignment="1">
      <alignment horizontal="justify" vertical="top" wrapText="1"/>
    </xf>
    <xf numFmtId="183" fontId="1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184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3" xfId="0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183" fontId="1" fillId="0" borderId="23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top"/>
    </xf>
    <xf numFmtId="0" fontId="9" fillId="0" borderId="27" xfId="0" applyFont="1" applyBorder="1" applyAlignment="1">
      <alignment horizontal="left" vertical="top" wrapText="1"/>
    </xf>
    <xf numFmtId="49" fontId="9" fillId="0" borderId="28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0" fontId="0" fillId="0" borderId="30" xfId="0" applyBorder="1" applyAlignment="1">
      <alignment/>
    </xf>
    <xf numFmtId="49" fontId="2" fillId="0" borderId="30" xfId="0" applyNumberFormat="1" applyFont="1" applyBorder="1" applyAlignment="1">
      <alignment horizontal="justify" vertical="top" wrapText="1"/>
    </xf>
    <xf numFmtId="49" fontId="2" fillId="0" borderId="31" xfId="0" applyNumberFormat="1" applyFont="1" applyBorder="1" applyAlignment="1">
      <alignment horizontal="center" vertical="top"/>
    </xf>
    <xf numFmtId="3" fontId="0" fillId="0" borderId="30" xfId="0" applyNumberFormat="1" applyBorder="1" applyAlignment="1">
      <alignment horizontal="center" vertical="top"/>
    </xf>
    <xf numFmtId="0" fontId="7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justify" vertical="top" wrapText="1"/>
    </xf>
    <xf numFmtId="49" fontId="9" fillId="0" borderId="28" xfId="0" applyNumberFormat="1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 vertical="top"/>
    </xf>
    <xf numFmtId="0" fontId="6" fillId="0" borderId="30" xfId="0" applyFont="1" applyBorder="1" applyAlignment="1">
      <alignment/>
    </xf>
    <xf numFmtId="0" fontId="2" fillId="0" borderId="30" xfId="0" applyFont="1" applyBorder="1" applyAlignment="1">
      <alignment horizontal="justify" vertical="top" wrapText="1"/>
    </xf>
    <xf numFmtId="49" fontId="2" fillId="0" borderId="33" xfId="0" applyNumberFormat="1" applyFont="1" applyBorder="1" applyAlignment="1">
      <alignment horizontal="center" vertical="top"/>
    </xf>
    <xf numFmtId="3" fontId="0" fillId="0" borderId="23" xfId="0" applyNumberForma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83" fontId="1" fillId="0" borderId="23" xfId="0" applyNumberFormat="1" applyFont="1" applyBorder="1" applyAlignment="1">
      <alignment horizontal="center" vertical="top"/>
    </xf>
    <xf numFmtId="0" fontId="0" fillId="0" borderId="29" xfId="0" applyBorder="1" applyAlignment="1">
      <alignment/>
    </xf>
    <xf numFmtId="49" fontId="9" fillId="0" borderId="34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2" fillId="0" borderId="29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183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1" fillId="0" borderId="30" xfId="0" applyFont="1" applyBorder="1" applyAlignment="1">
      <alignment/>
    </xf>
    <xf numFmtId="0" fontId="2" fillId="0" borderId="30" xfId="0" applyFont="1" applyBorder="1" applyAlignment="1">
      <alignment vertical="top" wrapText="1"/>
    </xf>
    <xf numFmtId="49" fontId="2" fillId="0" borderId="31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183" fontId="2" fillId="0" borderId="30" xfId="0" applyNumberFormat="1" applyFont="1" applyBorder="1" applyAlignment="1">
      <alignment horizontal="center" vertical="top"/>
    </xf>
    <xf numFmtId="0" fontId="0" fillId="0" borderId="23" xfId="0" applyBorder="1" applyAlignment="1">
      <alignment/>
    </xf>
    <xf numFmtId="183" fontId="1" fillId="0" borderId="23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8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184" fontId="10" fillId="0" borderId="12" xfId="0" applyNumberFormat="1" applyFont="1" applyBorder="1" applyAlignment="1">
      <alignment/>
    </xf>
    <xf numFmtId="183" fontId="10" fillId="0" borderId="10" xfId="0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35" xfId="0" applyBorder="1" applyAlignment="1">
      <alignment/>
    </xf>
    <xf numFmtId="183" fontId="1" fillId="0" borderId="36" xfId="0" applyNumberFormat="1" applyFont="1" applyBorder="1" applyAlignment="1">
      <alignment/>
    </xf>
    <xf numFmtId="184" fontId="0" fillId="0" borderId="36" xfId="0" applyNumberFormat="1" applyBorder="1" applyAlignment="1">
      <alignment/>
    </xf>
    <xf numFmtId="183" fontId="1" fillId="0" borderId="11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83" fontId="10" fillId="0" borderId="10" xfId="0" applyNumberFormat="1" applyFont="1" applyBorder="1" applyAlignment="1">
      <alignment horizontal="right"/>
    </xf>
    <xf numFmtId="183" fontId="1" fillId="0" borderId="37" xfId="0" applyNumberFormat="1" applyFont="1" applyBorder="1" applyAlignment="1">
      <alignment/>
    </xf>
    <xf numFmtId="183" fontId="1" fillId="0" borderId="17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84" fontId="1" fillId="0" borderId="10" xfId="57" applyNumberFormat="1" applyFont="1" applyBorder="1" applyAlignment="1">
      <alignment/>
    </xf>
    <xf numFmtId="0" fontId="2" fillId="0" borderId="0" xfId="0" applyFont="1" applyAlignment="1">
      <alignment horizontal="left"/>
    </xf>
    <xf numFmtId="183" fontId="0" fillId="0" borderId="17" xfId="0" applyNumberFormat="1" applyBorder="1" applyAlignment="1">
      <alignment/>
    </xf>
    <xf numFmtId="184" fontId="1" fillId="0" borderId="12" xfId="0" applyNumberFormat="1" applyFont="1" applyBorder="1" applyAlignment="1">
      <alignment/>
    </xf>
    <xf numFmtId="184" fontId="1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/>
    </xf>
    <xf numFmtId="0" fontId="9" fillId="0" borderId="38" xfId="0" applyFont="1" applyBorder="1" applyAlignment="1">
      <alignment/>
    </xf>
    <xf numFmtId="184" fontId="1" fillId="0" borderId="38" xfId="0" applyNumberFormat="1" applyFont="1" applyBorder="1" applyAlignment="1">
      <alignment/>
    </xf>
    <xf numFmtId="184" fontId="1" fillId="0" borderId="38" xfId="57" applyNumberFormat="1" applyFont="1" applyBorder="1" applyAlignment="1">
      <alignment/>
    </xf>
    <xf numFmtId="0" fontId="9" fillId="0" borderId="39" xfId="0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183" fontId="0" fillId="0" borderId="40" xfId="0" applyNumberFormat="1" applyFont="1" applyBorder="1" applyAlignment="1">
      <alignment/>
    </xf>
    <xf numFmtId="183" fontId="0" fillId="0" borderId="40" xfId="0" applyNumberFormat="1" applyFont="1" applyBorder="1" applyAlignment="1">
      <alignment/>
    </xf>
    <xf numFmtId="184" fontId="0" fillId="0" borderId="39" xfId="0" applyNumberForma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0" fontId="0" fillId="0" borderId="41" xfId="0" applyBorder="1" applyAlignment="1">
      <alignment/>
    </xf>
    <xf numFmtId="0" fontId="2" fillId="0" borderId="39" xfId="0" applyFont="1" applyBorder="1" applyAlignment="1">
      <alignment wrapText="1"/>
    </xf>
    <xf numFmtId="183" fontId="0" fillId="0" borderId="40" xfId="0" applyNumberFormat="1" applyFont="1" applyBorder="1" applyAlignment="1">
      <alignment/>
    </xf>
    <xf numFmtId="183" fontId="0" fillId="0" borderId="39" xfId="0" applyNumberFormat="1" applyFont="1" applyBorder="1" applyAlignment="1">
      <alignment/>
    </xf>
    <xf numFmtId="184" fontId="0" fillId="0" borderId="40" xfId="0" applyNumberFormat="1" applyFont="1" applyBorder="1" applyAlignment="1">
      <alignment/>
    </xf>
    <xf numFmtId="184" fontId="0" fillId="0" borderId="39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84" fontId="1" fillId="0" borderId="13" xfId="57" applyNumberFormat="1" applyFont="1" applyBorder="1" applyAlignment="1">
      <alignment/>
    </xf>
    <xf numFmtId="0" fontId="9" fillId="0" borderId="43" xfId="0" applyFont="1" applyBorder="1" applyAlignment="1">
      <alignment horizontal="center" vertical="top"/>
    </xf>
    <xf numFmtId="0" fontId="9" fillId="0" borderId="44" xfId="0" applyFont="1" applyBorder="1" applyAlignment="1">
      <alignment wrapText="1"/>
    </xf>
    <xf numFmtId="183" fontId="1" fillId="0" borderId="19" xfId="0" applyNumberFormat="1" applyFont="1" applyBorder="1" applyAlignment="1">
      <alignment/>
    </xf>
    <xf numFmtId="184" fontId="1" fillId="0" borderId="18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9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7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4.375" style="0" customWidth="1"/>
    <col min="2" max="2" width="40.125" style="0" customWidth="1"/>
    <col min="3" max="3" width="8.375" style="0" customWidth="1"/>
    <col min="4" max="4" width="7.00390625" style="0" customWidth="1"/>
    <col min="6" max="6" width="6.75390625" style="0" customWidth="1"/>
    <col min="8" max="8" width="7.375" style="0" customWidth="1"/>
    <col min="10" max="10" width="5.75390625" style="0" customWidth="1"/>
    <col min="11" max="11" width="11.75390625" style="0" customWidth="1"/>
  </cols>
  <sheetData>
    <row r="1" spans="2:11" ht="14.25">
      <c r="B1" s="5"/>
      <c r="C1" s="5"/>
      <c r="D1" s="5"/>
      <c r="E1" s="66"/>
      <c r="F1" s="66" t="s">
        <v>59</v>
      </c>
      <c r="G1" s="66"/>
      <c r="H1" s="66"/>
      <c r="I1" s="66"/>
      <c r="J1" s="66"/>
      <c r="K1" s="66"/>
    </row>
    <row r="2" spans="2:11" ht="14.25">
      <c r="B2" s="5"/>
      <c r="C2" s="5"/>
      <c r="D2" s="5"/>
      <c r="E2" s="4"/>
      <c r="F2" s="66" t="s">
        <v>146</v>
      </c>
      <c r="G2" s="4"/>
      <c r="H2" s="4"/>
      <c r="I2" s="4"/>
      <c r="J2" s="4"/>
      <c r="K2" s="4"/>
    </row>
    <row r="3" spans="2:11" ht="14.25">
      <c r="B3" s="5"/>
      <c r="C3" s="5"/>
      <c r="D3" s="5"/>
      <c r="E3" s="4"/>
      <c r="F3" s="140" t="s">
        <v>141</v>
      </c>
      <c r="G3" s="140"/>
      <c r="H3" s="140"/>
      <c r="I3" s="140"/>
      <c r="J3" s="140"/>
      <c r="K3" s="140"/>
    </row>
    <row r="4" spans="2:11" ht="14.25" customHeight="1">
      <c r="B4" s="5"/>
      <c r="C4" s="5"/>
      <c r="D4" s="5"/>
      <c r="E4" s="4"/>
      <c r="F4" s="177" t="s">
        <v>117</v>
      </c>
      <c r="G4" s="177"/>
      <c r="H4" s="177"/>
      <c r="I4" s="177"/>
      <c r="J4" s="177"/>
      <c r="K4" s="177"/>
    </row>
    <row r="5" spans="2:11" ht="14.25">
      <c r="B5" s="5"/>
      <c r="C5" s="5"/>
      <c r="D5" s="5"/>
      <c r="E5" s="4"/>
      <c r="F5" s="4" t="s">
        <v>142</v>
      </c>
      <c r="G5" s="4"/>
      <c r="H5" s="4"/>
      <c r="I5" s="4"/>
      <c r="J5" s="4"/>
      <c r="K5" s="4"/>
    </row>
    <row r="6" spans="2:11" ht="14.25">
      <c r="B6" s="5"/>
      <c r="C6" s="5"/>
      <c r="D6" s="5"/>
      <c r="E6" s="175"/>
      <c r="F6" s="175"/>
      <c r="G6" s="175"/>
      <c r="H6" s="175"/>
      <c r="I6" s="175"/>
      <c r="J6" s="175"/>
      <c r="K6" s="175"/>
    </row>
    <row r="7" spans="3:11" ht="14.25">
      <c r="C7" s="67"/>
      <c r="D7" s="4"/>
      <c r="E7" s="4"/>
      <c r="F7" s="175"/>
      <c r="G7" s="175"/>
      <c r="H7" s="175"/>
      <c r="I7" s="175"/>
      <c r="J7" s="175"/>
      <c r="K7" s="175"/>
    </row>
    <row r="8" spans="3:11" ht="12.75">
      <c r="C8" s="4"/>
      <c r="D8" s="4"/>
      <c r="E8" s="4"/>
      <c r="F8" s="175"/>
      <c r="G8" s="175"/>
      <c r="H8" s="175"/>
      <c r="I8" s="175"/>
      <c r="J8" s="175"/>
      <c r="K8" s="175"/>
    </row>
    <row r="9" spans="3:11" ht="12.75">
      <c r="C9" s="4"/>
      <c r="D9" s="4"/>
      <c r="E9" s="4"/>
      <c r="F9" s="175"/>
      <c r="G9" s="175"/>
      <c r="H9" s="175"/>
      <c r="I9" s="175"/>
      <c r="J9" s="175"/>
      <c r="K9" s="175"/>
    </row>
    <row r="10" spans="3:11" ht="12.75">
      <c r="C10" s="4"/>
      <c r="D10" s="4"/>
      <c r="E10" s="4"/>
      <c r="F10" s="175"/>
      <c r="G10" s="175"/>
      <c r="H10" s="175"/>
      <c r="I10" s="175"/>
      <c r="J10" s="175"/>
      <c r="K10" s="175"/>
    </row>
    <row r="11" spans="3:11" ht="12.75">
      <c r="C11" s="4"/>
      <c r="D11" s="4"/>
      <c r="E11" s="4"/>
      <c r="F11" s="3"/>
      <c r="G11" s="3"/>
      <c r="H11" s="3"/>
      <c r="I11" s="3"/>
      <c r="J11" s="3"/>
      <c r="K11" s="3"/>
    </row>
    <row r="12" spans="3:11" ht="12.75">
      <c r="C12" s="4"/>
      <c r="D12" s="4"/>
      <c r="E12" s="4"/>
      <c r="F12" s="3"/>
      <c r="G12" s="3"/>
      <c r="H12" s="3"/>
      <c r="I12" s="3"/>
      <c r="J12" s="3"/>
      <c r="K12" s="3"/>
    </row>
    <row r="13" spans="1:11" ht="12.75">
      <c r="A13" s="176" t="s">
        <v>60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1" ht="12.75">
      <c r="A14" s="176" t="s">
        <v>39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ht="12.75">
      <c r="A15" s="176" t="s">
        <v>143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</row>
    <row r="16" spans="3:7" ht="12.75">
      <c r="C16" s="3"/>
      <c r="D16" s="3"/>
      <c r="E16" s="3"/>
      <c r="F16" s="3"/>
      <c r="G16" s="3"/>
    </row>
    <row r="17" spans="1:11" ht="12.75">
      <c r="A17" s="181" t="s">
        <v>8</v>
      </c>
      <c r="B17" s="182" t="s">
        <v>61</v>
      </c>
      <c r="C17" s="183" t="s">
        <v>18</v>
      </c>
      <c r="D17" s="183"/>
      <c r="E17" s="183"/>
      <c r="F17" s="183"/>
      <c r="G17" s="183"/>
      <c r="H17" s="183"/>
      <c r="I17" s="183"/>
      <c r="J17" s="183"/>
      <c r="K17" s="174" t="s">
        <v>62</v>
      </c>
    </row>
    <row r="18" spans="1:11" ht="58.5" customHeight="1">
      <c r="A18" s="181"/>
      <c r="B18" s="182"/>
      <c r="C18" s="7" t="s">
        <v>10</v>
      </c>
      <c r="D18" s="7" t="s">
        <v>11</v>
      </c>
      <c r="E18" s="7" t="s">
        <v>12</v>
      </c>
      <c r="F18" s="7" t="s">
        <v>13</v>
      </c>
      <c r="G18" s="7" t="s">
        <v>14</v>
      </c>
      <c r="H18" s="7" t="s">
        <v>15</v>
      </c>
      <c r="I18" s="7" t="s">
        <v>16</v>
      </c>
      <c r="J18" s="7" t="s">
        <v>17</v>
      </c>
      <c r="K18" s="174"/>
    </row>
    <row r="19" spans="1:11" ht="13.5" thickBot="1">
      <c r="A19" s="15" t="s">
        <v>19</v>
      </c>
      <c r="B19" s="15" t="s">
        <v>20</v>
      </c>
      <c r="C19" s="15" t="s">
        <v>21</v>
      </c>
      <c r="D19" s="15" t="s">
        <v>23</v>
      </c>
      <c r="E19" s="15" t="s">
        <v>22</v>
      </c>
      <c r="F19" s="15" t="s">
        <v>24</v>
      </c>
      <c r="G19" s="15" t="s">
        <v>25</v>
      </c>
      <c r="H19" s="15" t="s">
        <v>26</v>
      </c>
      <c r="I19" s="15" t="s">
        <v>27</v>
      </c>
      <c r="J19" s="15" t="s">
        <v>28</v>
      </c>
      <c r="K19" s="15">
        <v>1</v>
      </c>
    </row>
    <row r="20" spans="1:11" ht="30.75" customHeight="1" thickBot="1">
      <c r="A20" s="68" t="s">
        <v>31</v>
      </c>
      <c r="B20" s="69" t="s">
        <v>63</v>
      </c>
      <c r="C20" s="70" t="s">
        <v>7</v>
      </c>
      <c r="D20" s="71" t="s">
        <v>1</v>
      </c>
      <c r="E20" s="71" t="s">
        <v>6</v>
      </c>
      <c r="F20" s="71" t="s">
        <v>6</v>
      </c>
      <c r="G20" s="71" t="s">
        <v>6</v>
      </c>
      <c r="H20" s="71" t="s">
        <v>6</v>
      </c>
      <c r="I20" s="71" t="s">
        <v>9</v>
      </c>
      <c r="J20" s="72" t="s">
        <v>7</v>
      </c>
      <c r="K20" s="73">
        <f>SUM(K26)</f>
        <v>-2064.100000000006</v>
      </c>
    </row>
    <row r="21" spans="1:11" ht="48.75" customHeight="1" thickBot="1">
      <c r="A21" s="74" t="s">
        <v>32</v>
      </c>
      <c r="B21" s="75" t="s">
        <v>64</v>
      </c>
      <c r="C21" s="76" t="s">
        <v>7</v>
      </c>
      <c r="D21" s="76" t="s">
        <v>1</v>
      </c>
      <c r="E21" s="76" t="s">
        <v>2</v>
      </c>
      <c r="F21" s="76" t="s">
        <v>6</v>
      </c>
      <c r="G21" s="76" t="s">
        <v>6</v>
      </c>
      <c r="H21" s="76" t="s">
        <v>6</v>
      </c>
      <c r="I21" s="76" t="s">
        <v>9</v>
      </c>
      <c r="J21" s="76" t="s">
        <v>7</v>
      </c>
      <c r="K21" s="77">
        <v>0</v>
      </c>
    </row>
    <row r="22" spans="1:11" ht="48" customHeight="1" thickBot="1">
      <c r="A22" s="78"/>
      <c r="B22" s="79" t="s">
        <v>65</v>
      </c>
      <c r="C22" s="80" t="s">
        <v>7</v>
      </c>
      <c r="D22" s="80" t="s">
        <v>1</v>
      </c>
      <c r="E22" s="80" t="s">
        <v>2</v>
      </c>
      <c r="F22" s="80" t="s">
        <v>6</v>
      </c>
      <c r="G22" s="80" t="s">
        <v>6</v>
      </c>
      <c r="H22" s="80" t="s">
        <v>6</v>
      </c>
      <c r="I22" s="80" t="s">
        <v>6</v>
      </c>
      <c r="J22" s="80" t="s">
        <v>66</v>
      </c>
      <c r="K22" s="81">
        <v>0</v>
      </c>
    </row>
    <row r="23" spans="1:11" ht="53.25" customHeight="1" thickBot="1">
      <c r="A23" s="82"/>
      <c r="B23" s="83" t="s">
        <v>67</v>
      </c>
      <c r="C23" s="84" t="s">
        <v>7</v>
      </c>
      <c r="D23" s="84" t="s">
        <v>1</v>
      </c>
      <c r="E23" s="84" t="s">
        <v>2</v>
      </c>
      <c r="F23" s="84" t="s">
        <v>6</v>
      </c>
      <c r="G23" s="84" t="s">
        <v>6</v>
      </c>
      <c r="H23" s="84" t="s">
        <v>5</v>
      </c>
      <c r="I23" s="84" t="s">
        <v>9</v>
      </c>
      <c r="J23" s="84" t="s">
        <v>68</v>
      </c>
      <c r="K23" s="85">
        <v>0</v>
      </c>
    </row>
    <row r="24" spans="1:11" ht="54" customHeight="1" thickBot="1">
      <c r="A24" s="86"/>
      <c r="B24" s="87" t="s">
        <v>69</v>
      </c>
      <c r="C24" s="88" t="s">
        <v>7</v>
      </c>
      <c r="D24" s="88" t="s">
        <v>1</v>
      </c>
      <c r="E24" s="88" t="s">
        <v>2</v>
      </c>
      <c r="F24" s="88" t="s">
        <v>6</v>
      </c>
      <c r="G24" s="88" t="s">
        <v>6</v>
      </c>
      <c r="H24" s="88" t="s">
        <v>6</v>
      </c>
      <c r="I24" s="88" t="s">
        <v>9</v>
      </c>
      <c r="J24" s="89" t="s">
        <v>70</v>
      </c>
      <c r="K24" s="81">
        <v>0</v>
      </c>
    </row>
    <row r="25" spans="1:11" ht="51" customHeight="1" thickBot="1">
      <c r="A25" s="90"/>
      <c r="B25" s="91" t="s">
        <v>71</v>
      </c>
      <c r="C25" s="84" t="s">
        <v>7</v>
      </c>
      <c r="D25" s="84" t="s">
        <v>1</v>
      </c>
      <c r="E25" s="84" t="s">
        <v>2</v>
      </c>
      <c r="F25" s="84" t="s">
        <v>6</v>
      </c>
      <c r="G25" s="84" t="s">
        <v>6</v>
      </c>
      <c r="H25" s="84" t="s">
        <v>5</v>
      </c>
      <c r="I25" s="84" t="s">
        <v>9</v>
      </c>
      <c r="J25" s="92" t="s">
        <v>72</v>
      </c>
      <c r="K25" s="93">
        <v>0</v>
      </c>
    </row>
    <row r="26" spans="1:11" ht="24.75" thickBot="1">
      <c r="A26" s="94" t="s">
        <v>73</v>
      </c>
      <c r="B26" s="87" t="s">
        <v>74</v>
      </c>
      <c r="C26" s="88" t="s">
        <v>7</v>
      </c>
      <c r="D26" s="88" t="s">
        <v>1</v>
      </c>
      <c r="E26" s="88" t="s">
        <v>3</v>
      </c>
      <c r="F26" s="88" t="s">
        <v>6</v>
      </c>
      <c r="G26" s="88" t="s">
        <v>6</v>
      </c>
      <c r="H26" s="88" t="s">
        <v>6</v>
      </c>
      <c r="I26" s="88" t="s">
        <v>9</v>
      </c>
      <c r="J26" s="89" t="s">
        <v>7</v>
      </c>
      <c r="K26" s="111">
        <f>SUM(K35)</f>
        <v>-2064.100000000006</v>
      </c>
    </row>
    <row r="27" spans="1:11" ht="13.5" thickBot="1">
      <c r="A27" s="96"/>
      <c r="B27" s="79" t="s">
        <v>75</v>
      </c>
      <c r="C27" s="80" t="s">
        <v>7</v>
      </c>
      <c r="D27" s="80" t="s">
        <v>1</v>
      </c>
      <c r="E27" s="80" t="s">
        <v>3</v>
      </c>
      <c r="F27" s="80" t="s">
        <v>6</v>
      </c>
      <c r="G27" s="80" t="s">
        <v>6</v>
      </c>
      <c r="H27" s="80" t="s">
        <v>6</v>
      </c>
      <c r="I27" s="80" t="s">
        <v>9</v>
      </c>
      <c r="J27" s="97" t="s">
        <v>40</v>
      </c>
      <c r="K27" s="95">
        <f>SUM(K28)</f>
        <v>48156.3</v>
      </c>
    </row>
    <row r="28" spans="1:11" ht="24.75" thickBot="1">
      <c r="A28" s="98"/>
      <c r="B28" s="99" t="s">
        <v>76</v>
      </c>
      <c r="C28" s="100" t="s">
        <v>7</v>
      </c>
      <c r="D28" s="100" t="s">
        <v>1</v>
      </c>
      <c r="E28" s="100" t="s">
        <v>3</v>
      </c>
      <c r="F28" s="100" t="s">
        <v>4</v>
      </c>
      <c r="G28" s="100" t="s">
        <v>6</v>
      </c>
      <c r="H28" s="100" t="s">
        <v>6</v>
      </c>
      <c r="I28" s="100" t="s">
        <v>9</v>
      </c>
      <c r="J28" s="101" t="s">
        <v>40</v>
      </c>
      <c r="K28" s="102">
        <f>SUM(K29)</f>
        <v>48156.3</v>
      </c>
    </row>
    <row r="29" spans="1:11" ht="24.75" thickBot="1">
      <c r="A29" s="98"/>
      <c r="B29" s="99" t="s">
        <v>77</v>
      </c>
      <c r="C29" s="100" t="s">
        <v>7</v>
      </c>
      <c r="D29" s="100" t="s">
        <v>1</v>
      </c>
      <c r="E29" s="100" t="s">
        <v>3</v>
      </c>
      <c r="F29" s="100" t="s">
        <v>4</v>
      </c>
      <c r="G29" s="100" t="s">
        <v>1</v>
      </c>
      <c r="H29" s="100" t="s">
        <v>6</v>
      </c>
      <c r="I29" s="100" t="s">
        <v>9</v>
      </c>
      <c r="J29" s="101" t="s">
        <v>78</v>
      </c>
      <c r="K29" s="102">
        <f>SUM(K30)</f>
        <v>48156.3</v>
      </c>
    </row>
    <row r="30" spans="1:11" ht="24.75" thickBot="1">
      <c r="A30" s="96"/>
      <c r="B30" s="99" t="s">
        <v>79</v>
      </c>
      <c r="C30" s="103" t="s">
        <v>7</v>
      </c>
      <c r="D30" s="103" t="s">
        <v>1</v>
      </c>
      <c r="E30" s="103" t="s">
        <v>3</v>
      </c>
      <c r="F30" s="103" t="s">
        <v>4</v>
      </c>
      <c r="G30" s="103" t="s">
        <v>1</v>
      </c>
      <c r="H30" s="103" t="s">
        <v>126</v>
      </c>
      <c r="I30" s="103" t="s">
        <v>9</v>
      </c>
      <c r="J30" s="104" t="s">
        <v>78</v>
      </c>
      <c r="K30" s="102">
        <v>48156.3</v>
      </c>
    </row>
    <row r="31" spans="1:11" ht="18" customHeight="1" thickBot="1">
      <c r="A31" s="96"/>
      <c r="B31" s="79" t="s">
        <v>80</v>
      </c>
      <c r="C31" s="80" t="s">
        <v>7</v>
      </c>
      <c r="D31" s="80" t="s">
        <v>1</v>
      </c>
      <c r="E31" s="80" t="s">
        <v>6</v>
      </c>
      <c r="F31" s="80" t="s">
        <v>6</v>
      </c>
      <c r="G31" s="80" t="s">
        <v>6</v>
      </c>
      <c r="H31" s="80" t="s">
        <v>6</v>
      </c>
      <c r="I31" s="80" t="s">
        <v>9</v>
      </c>
      <c r="J31" s="97" t="s">
        <v>81</v>
      </c>
      <c r="K31" s="95">
        <f>SUM(K32)</f>
        <v>46092.2</v>
      </c>
    </row>
    <row r="32" spans="1:11" ht="15.75" customHeight="1" thickBot="1">
      <c r="A32" s="96"/>
      <c r="B32" s="99" t="s">
        <v>82</v>
      </c>
      <c r="C32" s="103" t="s">
        <v>7</v>
      </c>
      <c r="D32" s="103" t="s">
        <v>1</v>
      </c>
      <c r="E32" s="103" t="s">
        <v>3</v>
      </c>
      <c r="F32" s="103" t="s">
        <v>4</v>
      </c>
      <c r="G32" s="103" t="s">
        <v>6</v>
      </c>
      <c r="H32" s="103" t="s">
        <v>6</v>
      </c>
      <c r="I32" s="103" t="s">
        <v>9</v>
      </c>
      <c r="J32" s="104" t="s">
        <v>81</v>
      </c>
      <c r="K32" s="102">
        <f>SUM(K33)</f>
        <v>46092.2</v>
      </c>
    </row>
    <row r="33" spans="1:11" ht="27" customHeight="1" thickBot="1">
      <c r="A33" s="96"/>
      <c r="B33" s="99" t="s">
        <v>83</v>
      </c>
      <c r="C33" s="103" t="s">
        <v>7</v>
      </c>
      <c r="D33" s="103" t="s">
        <v>1</v>
      </c>
      <c r="E33" s="103" t="s">
        <v>3</v>
      </c>
      <c r="F33" s="103" t="s">
        <v>4</v>
      </c>
      <c r="G33" s="103" t="s">
        <v>1</v>
      </c>
      <c r="H33" s="103" t="s">
        <v>6</v>
      </c>
      <c r="I33" s="103" t="s">
        <v>9</v>
      </c>
      <c r="J33" s="104" t="s">
        <v>84</v>
      </c>
      <c r="K33" s="102">
        <f>SUM(K34)</f>
        <v>46092.2</v>
      </c>
    </row>
    <row r="34" spans="1:11" ht="24.75" customHeight="1" thickBot="1">
      <c r="A34" s="105"/>
      <c r="B34" s="106" t="s">
        <v>85</v>
      </c>
      <c r="C34" s="107" t="s">
        <v>7</v>
      </c>
      <c r="D34" s="107" t="s">
        <v>1</v>
      </c>
      <c r="E34" s="107" t="s">
        <v>3</v>
      </c>
      <c r="F34" s="107" t="s">
        <v>4</v>
      </c>
      <c r="G34" s="107" t="s">
        <v>1</v>
      </c>
      <c r="H34" s="107" t="s">
        <v>126</v>
      </c>
      <c r="I34" s="107" t="s">
        <v>9</v>
      </c>
      <c r="J34" s="108" t="s">
        <v>84</v>
      </c>
      <c r="K34" s="109">
        <v>46092.2</v>
      </c>
    </row>
    <row r="35" spans="1:11" ht="13.5" thickBot="1">
      <c r="A35" s="110"/>
      <c r="B35" s="178" t="s">
        <v>86</v>
      </c>
      <c r="C35" s="179"/>
      <c r="D35" s="179"/>
      <c r="E35" s="179"/>
      <c r="F35" s="179"/>
      <c r="G35" s="179"/>
      <c r="H35" s="179"/>
      <c r="I35" s="179"/>
      <c r="J35" s="180"/>
      <c r="K35" s="111">
        <f>K31-K27</f>
        <v>-2064.100000000006</v>
      </c>
    </row>
    <row r="36" spans="3:11" ht="12.75">
      <c r="C36" s="9"/>
      <c r="D36" s="9"/>
      <c r="E36" s="9"/>
      <c r="F36" s="9"/>
      <c r="G36" s="10"/>
      <c r="H36" s="10"/>
      <c r="I36" s="10"/>
      <c r="J36" s="10"/>
      <c r="K36" s="46"/>
    </row>
    <row r="37" spans="3:10" ht="12.75">
      <c r="C37" s="9"/>
      <c r="D37" s="9"/>
      <c r="E37" s="9"/>
      <c r="F37" s="9"/>
      <c r="G37" s="10"/>
      <c r="H37" s="10"/>
      <c r="I37" s="10"/>
      <c r="J37" s="10"/>
    </row>
    <row r="38" spans="3:10" ht="12.75">
      <c r="C38" s="9"/>
      <c r="D38" s="9"/>
      <c r="E38" s="9"/>
      <c r="F38" s="9"/>
      <c r="G38" s="10"/>
      <c r="H38" s="10"/>
      <c r="I38" s="10"/>
      <c r="J38" s="10"/>
    </row>
    <row r="39" spans="3:10" ht="12.75">
      <c r="C39" s="9"/>
      <c r="D39" s="9"/>
      <c r="E39" s="9"/>
      <c r="F39" s="9"/>
      <c r="G39" s="10"/>
      <c r="H39" s="10"/>
      <c r="I39" s="10"/>
      <c r="J39" s="10"/>
    </row>
    <row r="40" spans="3:10" ht="12.75">
      <c r="C40" s="9"/>
      <c r="D40" s="9"/>
      <c r="E40" s="9"/>
      <c r="F40" s="9"/>
      <c r="G40" s="10"/>
      <c r="H40" s="10"/>
      <c r="I40" s="10"/>
      <c r="J40" s="10"/>
    </row>
    <row r="41" spans="3:10" ht="12.75">
      <c r="C41" s="9"/>
      <c r="D41" s="9"/>
      <c r="E41" s="9"/>
      <c r="F41" s="9"/>
      <c r="G41" s="10"/>
      <c r="H41" s="10"/>
      <c r="I41" s="10"/>
      <c r="J41" s="10"/>
    </row>
    <row r="42" spans="3:10" ht="12.75">
      <c r="C42" s="9"/>
      <c r="D42" s="9"/>
      <c r="E42" s="9"/>
      <c r="F42" s="9"/>
      <c r="G42" s="10"/>
      <c r="H42" s="10"/>
      <c r="I42" s="10"/>
      <c r="J42" s="10"/>
    </row>
    <row r="43" spans="3:10" ht="12.75">
      <c r="C43" s="9"/>
      <c r="D43" s="9"/>
      <c r="E43" s="9"/>
      <c r="F43" s="9"/>
      <c r="G43" s="10"/>
      <c r="H43" s="10"/>
      <c r="I43" s="10"/>
      <c r="J43" s="10"/>
    </row>
    <row r="44" spans="3:10" ht="12.75">
      <c r="C44" s="9"/>
      <c r="D44" s="9"/>
      <c r="E44" s="9"/>
      <c r="F44" s="9"/>
      <c r="G44" s="10"/>
      <c r="H44" s="10"/>
      <c r="I44" s="10"/>
      <c r="J44" s="10"/>
    </row>
    <row r="45" spans="3:10" ht="12.75">
      <c r="C45" s="9"/>
      <c r="D45" s="9"/>
      <c r="E45" s="9"/>
      <c r="F45" s="9"/>
      <c r="G45" s="10"/>
      <c r="H45" s="10"/>
      <c r="I45" s="10"/>
      <c r="J45" s="10"/>
    </row>
    <row r="46" spans="3:10" ht="12.75">
      <c r="C46" s="9"/>
      <c r="D46" s="9"/>
      <c r="E46" s="9"/>
      <c r="F46" s="9"/>
      <c r="G46" s="10"/>
      <c r="H46" s="10"/>
      <c r="I46" s="10"/>
      <c r="J46" s="10"/>
    </row>
    <row r="47" spans="3:10" ht="12.75">
      <c r="C47" s="9"/>
      <c r="D47" s="9"/>
      <c r="E47" s="9"/>
      <c r="F47" s="9"/>
      <c r="G47" s="10"/>
      <c r="H47" s="10"/>
      <c r="I47" s="10"/>
      <c r="J47" s="10"/>
    </row>
    <row r="48" spans="3:10" ht="12.75">
      <c r="C48" s="9"/>
      <c r="D48" s="9"/>
      <c r="E48" s="9"/>
      <c r="F48" s="9"/>
      <c r="G48" s="10"/>
      <c r="H48" s="10"/>
      <c r="I48" s="10"/>
      <c r="J48" s="10"/>
    </row>
    <row r="49" spans="3:10" ht="12.75">
      <c r="C49" s="9"/>
      <c r="D49" s="9"/>
      <c r="E49" s="9"/>
      <c r="F49" s="9"/>
      <c r="G49" s="10"/>
      <c r="H49" s="10"/>
      <c r="I49" s="10"/>
      <c r="J49" s="10"/>
    </row>
    <row r="50" spans="3:10" ht="12.75">
      <c r="C50" s="9"/>
      <c r="D50" s="9"/>
      <c r="E50" s="9"/>
      <c r="F50" s="9"/>
      <c r="G50" s="10"/>
      <c r="H50" s="10"/>
      <c r="I50" s="10"/>
      <c r="J50" s="10"/>
    </row>
    <row r="51" spans="3:10" ht="12.75">
      <c r="C51" s="9"/>
      <c r="D51" s="9"/>
      <c r="E51" s="9"/>
      <c r="F51" s="9"/>
      <c r="G51" s="10"/>
      <c r="H51" s="10"/>
      <c r="I51" s="10"/>
      <c r="J51" s="10"/>
    </row>
    <row r="52" spans="3:10" ht="12.75">
      <c r="C52" s="8"/>
      <c r="D52" s="8"/>
      <c r="E52" s="8"/>
      <c r="F52" s="8"/>
      <c r="G52" s="6"/>
      <c r="H52" s="6"/>
      <c r="I52" s="6"/>
      <c r="J52" s="1"/>
    </row>
    <row r="53" spans="3:10" ht="12.75">
      <c r="C53" s="8"/>
      <c r="D53" s="8"/>
      <c r="E53" s="8"/>
      <c r="F53" s="8"/>
      <c r="G53" s="6"/>
      <c r="H53" s="6"/>
      <c r="I53" s="6"/>
      <c r="J53" s="1"/>
    </row>
    <row r="54" spans="3:10" ht="12.75">
      <c r="C54" s="8"/>
      <c r="D54" s="8"/>
      <c r="E54" s="8"/>
      <c r="F54" s="8"/>
      <c r="G54" s="6"/>
      <c r="H54" s="6"/>
      <c r="I54" s="6"/>
      <c r="J54" s="1"/>
    </row>
    <row r="55" spans="3:10" ht="12.75">
      <c r="C55" s="8"/>
      <c r="D55" s="8"/>
      <c r="E55" s="8"/>
      <c r="F55" s="8"/>
      <c r="G55" s="6"/>
      <c r="H55" s="6"/>
      <c r="I55" s="6"/>
      <c r="J55" s="1"/>
    </row>
    <row r="56" spans="3:10" ht="12.75">
      <c r="C56" s="8"/>
      <c r="D56" s="8"/>
      <c r="E56" s="8"/>
      <c r="F56" s="8"/>
      <c r="G56" s="6"/>
      <c r="H56" s="6"/>
      <c r="I56" s="6"/>
      <c r="J56" s="1"/>
    </row>
    <row r="57" spans="3:10" ht="12.75">
      <c r="C57" s="8"/>
      <c r="D57" s="8"/>
      <c r="E57" s="8"/>
      <c r="F57" s="8"/>
      <c r="G57" s="6"/>
      <c r="H57" s="6"/>
      <c r="I57" s="6"/>
      <c r="J57" s="1"/>
    </row>
    <row r="58" spans="3:10" ht="12.75">
      <c r="C58" s="8"/>
      <c r="D58" s="8"/>
      <c r="E58" s="8"/>
      <c r="F58" s="8"/>
      <c r="G58" s="6"/>
      <c r="H58" s="6"/>
      <c r="I58" s="6"/>
      <c r="J58" s="1"/>
    </row>
    <row r="59" spans="3:10" ht="12.75">
      <c r="C59" s="8"/>
      <c r="D59" s="8"/>
      <c r="E59" s="8"/>
      <c r="F59" s="8"/>
      <c r="G59" s="6"/>
      <c r="H59" s="6"/>
      <c r="I59" s="6"/>
      <c r="J59" s="1"/>
    </row>
    <row r="60" spans="3:10" ht="12.75">
      <c r="C60" s="8"/>
      <c r="D60" s="8"/>
      <c r="E60" s="8"/>
      <c r="F60" s="8"/>
      <c r="G60" s="6"/>
      <c r="H60" s="6"/>
      <c r="I60" s="6"/>
      <c r="J60" s="1"/>
    </row>
    <row r="61" spans="3:10" ht="12.75">
      <c r="C61" s="8"/>
      <c r="D61" s="8"/>
      <c r="E61" s="8"/>
      <c r="F61" s="8"/>
      <c r="G61" s="6"/>
      <c r="H61" s="6"/>
      <c r="I61" s="6"/>
      <c r="J61" s="1"/>
    </row>
    <row r="62" spans="3:10" ht="12.75">
      <c r="C62" s="8"/>
      <c r="D62" s="8"/>
      <c r="E62" s="8"/>
      <c r="F62" s="8"/>
      <c r="G62" s="6"/>
      <c r="H62" s="6"/>
      <c r="I62" s="6"/>
      <c r="J62" s="1"/>
    </row>
    <row r="63" spans="3:10" ht="12.75">
      <c r="C63" s="8"/>
      <c r="D63" s="8"/>
      <c r="E63" s="8"/>
      <c r="F63" s="8"/>
      <c r="G63" s="6"/>
      <c r="H63" s="6"/>
      <c r="I63" s="6"/>
      <c r="J63" s="1"/>
    </row>
    <row r="64" spans="3:10" ht="12.75">
      <c r="C64" s="8"/>
      <c r="D64" s="8"/>
      <c r="E64" s="8"/>
      <c r="F64" s="8"/>
      <c r="G64" s="6"/>
      <c r="H64" s="6"/>
      <c r="I64" s="6"/>
      <c r="J64" s="1"/>
    </row>
    <row r="65" spans="3:10" ht="12.75">
      <c r="C65" s="8"/>
      <c r="D65" s="8"/>
      <c r="E65" s="8"/>
      <c r="F65" s="8"/>
      <c r="G65" s="6"/>
      <c r="H65" s="6"/>
      <c r="I65" s="6"/>
      <c r="J65" s="1"/>
    </row>
    <row r="66" spans="3:10" ht="12.75">
      <c r="C66" s="8"/>
      <c r="D66" s="8"/>
      <c r="E66" s="8"/>
      <c r="F66" s="8"/>
      <c r="G66" s="6"/>
      <c r="H66" s="6"/>
      <c r="I66" s="6"/>
      <c r="J66" s="1"/>
    </row>
    <row r="67" spans="3:10" ht="12.75">
      <c r="C67" s="8"/>
      <c r="D67" s="8"/>
      <c r="E67" s="8"/>
      <c r="F67" s="8"/>
      <c r="G67" s="6"/>
      <c r="H67" s="6"/>
      <c r="I67" s="6"/>
      <c r="J67" s="1"/>
    </row>
    <row r="68" spans="3:10" ht="12.75">
      <c r="C68" s="8"/>
      <c r="D68" s="8"/>
      <c r="E68" s="8"/>
      <c r="F68" s="8"/>
      <c r="G68" s="6"/>
      <c r="H68" s="6"/>
      <c r="I68" s="6"/>
      <c r="J68" s="1"/>
    </row>
    <row r="69" spans="3:10" ht="12.75">
      <c r="C69" s="8"/>
      <c r="D69" s="8"/>
      <c r="E69" s="8"/>
      <c r="F69" s="8"/>
      <c r="G69" s="6"/>
      <c r="H69" s="6"/>
      <c r="I69" s="6"/>
      <c r="J69" s="1"/>
    </row>
    <row r="70" spans="3:10" ht="12.75">
      <c r="C70" s="8"/>
      <c r="D70" s="8"/>
      <c r="E70" s="8"/>
      <c r="F70" s="8"/>
      <c r="G70" s="6"/>
      <c r="H70" s="6"/>
      <c r="I70" s="6"/>
      <c r="J70" s="1"/>
    </row>
    <row r="71" spans="3:10" ht="12.75">
      <c r="C71" s="8"/>
      <c r="D71" s="8"/>
      <c r="E71" s="8"/>
      <c r="F71" s="8"/>
      <c r="G71" s="6"/>
      <c r="H71" s="6"/>
      <c r="I71" s="6"/>
      <c r="J71" s="1"/>
    </row>
    <row r="72" spans="3:10" ht="12.75">
      <c r="C72" s="8"/>
      <c r="D72" s="8"/>
      <c r="E72" s="8"/>
      <c r="F72" s="8"/>
      <c r="G72" s="6"/>
      <c r="H72" s="6"/>
      <c r="I72" s="6"/>
      <c r="J72" s="1"/>
    </row>
    <row r="73" spans="3:10" ht="12.75">
      <c r="C73" s="8"/>
      <c r="D73" s="8"/>
      <c r="E73" s="8"/>
      <c r="F73" s="8"/>
      <c r="G73" s="6"/>
      <c r="H73" s="6"/>
      <c r="I73" s="6"/>
      <c r="J73" s="1"/>
    </row>
    <row r="74" spans="3:10" ht="12.75">
      <c r="C74" s="8"/>
      <c r="D74" s="8"/>
      <c r="E74" s="8"/>
      <c r="F74" s="8"/>
      <c r="G74" s="6"/>
      <c r="H74" s="6"/>
      <c r="I74" s="6"/>
      <c r="J74" s="1"/>
    </row>
    <row r="75" spans="3:10" ht="12.75">
      <c r="C75" s="8"/>
      <c r="D75" s="8"/>
      <c r="E75" s="8"/>
      <c r="F75" s="8"/>
      <c r="G75" s="6"/>
      <c r="H75" s="6"/>
      <c r="I75" s="6"/>
      <c r="J75" s="1"/>
    </row>
    <row r="76" spans="3:10" ht="12.75">
      <c r="C76" s="8"/>
      <c r="D76" s="8"/>
      <c r="E76" s="8"/>
      <c r="F76" s="8"/>
      <c r="G76" s="6"/>
      <c r="H76" s="6"/>
      <c r="I76" s="6"/>
      <c r="J76" s="1"/>
    </row>
    <row r="77" spans="3:10" ht="12.75">
      <c r="C77" s="8"/>
      <c r="D77" s="8"/>
      <c r="E77" s="8"/>
      <c r="F77" s="8"/>
      <c r="G77" s="6"/>
      <c r="H77" s="6"/>
      <c r="I77" s="6"/>
      <c r="J77" s="1"/>
    </row>
    <row r="78" spans="3:10" ht="12.75">
      <c r="C78" s="8"/>
      <c r="D78" s="8"/>
      <c r="E78" s="8"/>
      <c r="F78" s="8"/>
      <c r="G78" s="6"/>
      <c r="H78" s="6"/>
      <c r="I78" s="6"/>
      <c r="J78" s="1"/>
    </row>
    <row r="79" spans="3:10" ht="12.75">
      <c r="C79" s="8"/>
      <c r="D79" s="8"/>
      <c r="E79" s="8"/>
      <c r="F79" s="8"/>
      <c r="G79" s="6"/>
      <c r="H79" s="6"/>
      <c r="I79" s="6"/>
      <c r="J79" s="1"/>
    </row>
    <row r="80" spans="3:10" ht="12.75">
      <c r="C80" s="8"/>
      <c r="D80" s="8"/>
      <c r="E80" s="8"/>
      <c r="F80" s="8"/>
      <c r="G80" s="6"/>
      <c r="H80" s="6"/>
      <c r="I80" s="6"/>
      <c r="J80" s="1"/>
    </row>
    <row r="81" spans="3:10" ht="12.75">
      <c r="C81" s="8"/>
      <c r="D81" s="8"/>
      <c r="E81" s="8"/>
      <c r="F81" s="8"/>
      <c r="G81" s="6"/>
      <c r="H81" s="6"/>
      <c r="I81" s="6"/>
      <c r="J81" s="1"/>
    </row>
    <row r="82" spans="3:10" ht="12.75">
      <c r="C82" s="8"/>
      <c r="D82" s="8"/>
      <c r="E82" s="8"/>
      <c r="F82" s="8"/>
      <c r="G82" s="6"/>
      <c r="H82" s="6"/>
      <c r="I82" s="6"/>
      <c r="J82" s="1"/>
    </row>
    <row r="83" spans="3:10" ht="12.75">
      <c r="C83" s="8"/>
      <c r="D83" s="8"/>
      <c r="E83" s="8"/>
      <c r="F83" s="8"/>
      <c r="G83" s="6"/>
      <c r="H83" s="6"/>
      <c r="I83" s="6"/>
      <c r="J83" s="1"/>
    </row>
    <row r="84" spans="3:10" ht="12.75">
      <c r="C84" s="8"/>
      <c r="D84" s="8"/>
      <c r="E84" s="8"/>
      <c r="F84" s="8"/>
      <c r="G84" s="6"/>
      <c r="H84" s="6"/>
      <c r="I84" s="6"/>
      <c r="J84" s="1"/>
    </row>
    <row r="85" spans="3:10" ht="12.75">
      <c r="C85" s="8"/>
      <c r="D85" s="8"/>
      <c r="E85" s="8"/>
      <c r="F85" s="8"/>
      <c r="G85" s="6"/>
      <c r="H85" s="6"/>
      <c r="I85" s="6"/>
      <c r="J85" s="1"/>
    </row>
    <row r="86" spans="3:10" ht="12.75">
      <c r="C86" s="8"/>
      <c r="D86" s="8"/>
      <c r="E86" s="8"/>
      <c r="F86" s="8"/>
      <c r="G86" s="6"/>
      <c r="H86" s="6"/>
      <c r="I86" s="6"/>
      <c r="J86" s="1"/>
    </row>
    <row r="87" spans="3:10" ht="12.75">
      <c r="C87" s="8"/>
      <c r="D87" s="8"/>
      <c r="E87" s="8"/>
      <c r="F87" s="8"/>
      <c r="G87" s="6"/>
      <c r="H87" s="6"/>
      <c r="I87" s="6"/>
      <c r="J87" s="1"/>
    </row>
    <row r="88" spans="3:10" ht="12.75">
      <c r="C88" s="8"/>
      <c r="D88" s="8"/>
      <c r="E88" s="8"/>
      <c r="F88" s="8"/>
      <c r="G88" s="6"/>
      <c r="H88" s="6"/>
      <c r="I88" s="6"/>
      <c r="J88" s="1"/>
    </row>
    <row r="89" spans="3:10" ht="12.75">
      <c r="C89" s="8"/>
      <c r="D89" s="8"/>
      <c r="E89" s="8"/>
      <c r="F89" s="8"/>
      <c r="G89" s="6"/>
      <c r="H89" s="6"/>
      <c r="I89" s="6"/>
      <c r="J89" s="1"/>
    </row>
    <row r="90" spans="3:10" ht="12.75">
      <c r="C90" s="8"/>
      <c r="D90" s="8"/>
      <c r="E90" s="8"/>
      <c r="F90" s="8"/>
      <c r="G90" s="6"/>
      <c r="H90" s="6"/>
      <c r="I90" s="6"/>
      <c r="J90" s="1"/>
    </row>
    <row r="91" spans="3:10" ht="12.75">
      <c r="C91" s="8"/>
      <c r="D91" s="8"/>
      <c r="E91" s="8"/>
      <c r="F91" s="8"/>
      <c r="G91" s="6"/>
      <c r="H91" s="6"/>
      <c r="I91" s="6"/>
      <c r="J91" s="1"/>
    </row>
    <row r="92" spans="3:10" ht="12.75">
      <c r="C92" s="8"/>
      <c r="D92" s="8"/>
      <c r="E92" s="8"/>
      <c r="F92" s="8"/>
      <c r="G92" s="6"/>
      <c r="H92" s="6"/>
      <c r="I92" s="6"/>
      <c r="J92" s="1"/>
    </row>
    <row r="93" spans="3:10" ht="12.75">
      <c r="C93" s="8"/>
      <c r="D93" s="8"/>
      <c r="E93" s="8"/>
      <c r="F93" s="8"/>
      <c r="G93" s="6"/>
      <c r="H93" s="6"/>
      <c r="I93" s="6"/>
      <c r="J93" s="1"/>
    </row>
    <row r="94" spans="3:10" ht="12.75">
      <c r="C94" s="8"/>
      <c r="D94" s="8"/>
      <c r="E94" s="8"/>
      <c r="F94" s="8"/>
      <c r="G94" s="6"/>
      <c r="H94" s="6"/>
      <c r="I94" s="6"/>
      <c r="J94" s="1"/>
    </row>
    <row r="95" spans="3:10" ht="12.75">
      <c r="C95" s="8"/>
      <c r="D95" s="8"/>
      <c r="E95" s="8"/>
      <c r="F95" s="8"/>
      <c r="G95" s="6"/>
      <c r="H95" s="6"/>
      <c r="I95" s="6"/>
      <c r="J95" s="1"/>
    </row>
    <row r="96" spans="3:10" ht="12.75">
      <c r="C96" s="8"/>
      <c r="D96" s="8"/>
      <c r="E96" s="8"/>
      <c r="F96" s="8"/>
      <c r="G96" s="6"/>
      <c r="H96" s="6"/>
      <c r="I96" s="6"/>
      <c r="J96" s="1"/>
    </row>
    <row r="97" spans="3:10" ht="12.75">
      <c r="C97" s="8"/>
      <c r="D97" s="8"/>
      <c r="E97" s="8"/>
      <c r="F97" s="8"/>
      <c r="G97" s="6"/>
      <c r="H97" s="6"/>
      <c r="I97" s="6"/>
      <c r="J97" s="1"/>
    </row>
    <row r="98" spans="3:10" ht="12.75">
      <c r="C98" s="8"/>
      <c r="D98" s="8"/>
      <c r="E98" s="8"/>
      <c r="F98" s="8"/>
      <c r="G98" s="6"/>
      <c r="H98" s="6"/>
      <c r="I98" s="6"/>
      <c r="J98" s="1"/>
    </row>
    <row r="99" spans="3:10" ht="12.75">
      <c r="C99" s="8"/>
      <c r="D99" s="8"/>
      <c r="E99" s="8"/>
      <c r="F99" s="8"/>
      <c r="G99" s="6"/>
      <c r="H99" s="6"/>
      <c r="I99" s="6"/>
      <c r="J99" s="1"/>
    </row>
    <row r="100" spans="3:10" ht="12.75">
      <c r="C100" s="8"/>
      <c r="D100" s="8"/>
      <c r="E100" s="8"/>
      <c r="F100" s="8"/>
      <c r="G100" s="6"/>
      <c r="H100" s="6"/>
      <c r="I100" s="6"/>
      <c r="J100" s="1"/>
    </row>
    <row r="101" spans="3:10" ht="12.75">
      <c r="C101" s="8"/>
      <c r="D101" s="8"/>
      <c r="E101" s="8"/>
      <c r="F101" s="8"/>
      <c r="G101" s="6"/>
      <c r="H101" s="6"/>
      <c r="I101" s="6"/>
      <c r="J101" s="1"/>
    </row>
    <row r="102" spans="3:10" ht="12.75">
      <c r="C102" s="8"/>
      <c r="D102" s="8"/>
      <c r="E102" s="8"/>
      <c r="F102" s="8"/>
      <c r="G102" s="6"/>
      <c r="H102" s="6"/>
      <c r="I102" s="6"/>
      <c r="J102" s="1"/>
    </row>
    <row r="103" spans="3:10" ht="12.75">
      <c r="C103" s="8"/>
      <c r="D103" s="8"/>
      <c r="E103" s="8"/>
      <c r="F103" s="8"/>
      <c r="G103" s="6"/>
      <c r="H103" s="6"/>
      <c r="I103" s="6"/>
      <c r="J103" s="1"/>
    </row>
    <row r="104" spans="3:10" ht="12.75">
      <c r="C104" s="8"/>
      <c r="D104" s="8"/>
      <c r="E104" s="8"/>
      <c r="F104" s="8"/>
      <c r="G104" s="6"/>
      <c r="H104" s="6"/>
      <c r="I104" s="6"/>
      <c r="J104" s="1"/>
    </row>
    <row r="105" spans="3:10" ht="12.75">
      <c r="C105" s="8"/>
      <c r="D105" s="8"/>
      <c r="E105" s="8"/>
      <c r="F105" s="8"/>
      <c r="G105" s="6"/>
      <c r="H105" s="6"/>
      <c r="I105" s="6"/>
      <c r="J105" s="1"/>
    </row>
    <row r="106" spans="3:10" ht="12.75">
      <c r="C106" s="8"/>
      <c r="D106" s="8"/>
      <c r="E106" s="8"/>
      <c r="F106" s="8"/>
      <c r="G106" s="6"/>
      <c r="H106" s="6"/>
      <c r="I106" s="6"/>
      <c r="J106" s="1"/>
    </row>
    <row r="107" spans="3:10" ht="12.75">
      <c r="C107" s="8"/>
      <c r="D107" s="8"/>
      <c r="E107" s="8"/>
      <c r="F107" s="8"/>
      <c r="G107" s="6"/>
      <c r="H107" s="6"/>
      <c r="I107" s="6"/>
      <c r="J107" s="1"/>
    </row>
    <row r="108" spans="3:10" ht="12.75">
      <c r="C108" s="8"/>
      <c r="D108" s="8"/>
      <c r="E108" s="8"/>
      <c r="F108" s="8"/>
      <c r="G108" s="6"/>
      <c r="H108" s="6"/>
      <c r="I108" s="6"/>
      <c r="J108" s="1"/>
    </row>
    <row r="109" spans="3:10" ht="12.75">
      <c r="C109" s="8"/>
      <c r="D109" s="8"/>
      <c r="E109" s="8"/>
      <c r="F109" s="8"/>
      <c r="G109" s="6"/>
      <c r="H109" s="6"/>
      <c r="I109" s="6"/>
      <c r="J109" s="1"/>
    </row>
    <row r="110" spans="3:10" ht="12.75">
      <c r="C110" s="8"/>
      <c r="D110" s="8"/>
      <c r="E110" s="8"/>
      <c r="F110" s="8"/>
      <c r="G110" s="6"/>
      <c r="H110" s="6"/>
      <c r="I110" s="6"/>
      <c r="J110" s="1"/>
    </row>
    <row r="111" spans="3:10" ht="12.75">
      <c r="C111" s="8"/>
      <c r="D111" s="8"/>
      <c r="E111" s="8"/>
      <c r="F111" s="8"/>
      <c r="G111" s="6"/>
      <c r="H111" s="6"/>
      <c r="I111" s="6"/>
      <c r="J111" s="1"/>
    </row>
    <row r="112" spans="3:10" ht="12.75">
      <c r="C112" s="8"/>
      <c r="D112" s="8"/>
      <c r="E112" s="8"/>
      <c r="F112" s="8"/>
      <c r="G112" s="6"/>
      <c r="H112" s="6"/>
      <c r="I112" s="6"/>
      <c r="J112" s="1"/>
    </row>
    <row r="113" spans="3:10" ht="12.75">
      <c r="C113" s="8"/>
      <c r="D113" s="8"/>
      <c r="E113" s="8"/>
      <c r="F113" s="8"/>
      <c r="G113" s="6"/>
      <c r="H113" s="6"/>
      <c r="I113" s="6"/>
      <c r="J113" s="1"/>
    </row>
    <row r="114" spans="3:10" ht="12.75">
      <c r="C114" s="8"/>
      <c r="D114" s="8"/>
      <c r="E114" s="8"/>
      <c r="F114" s="8"/>
      <c r="G114" s="6"/>
      <c r="H114" s="6"/>
      <c r="I114" s="6"/>
      <c r="J114" s="1"/>
    </row>
    <row r="115" spans="3:10" ht="12.75">
      <c r="C115" s="8"/>
      <c r="D115" s="8"/>
      <c r="E115" s="8"/>
      <c r="F115" s="8"/>
      <c r="G115" s="6"/>
      <c r="H115" s="6"/>
      <c r="I115" s="6"/>
      <c r="J115" s="1"/>
    </row>
    <row r="116" spans="3:10" ht="12.75">
      <c r="C116" s="8"/>
      <c r="D116" s="8"/>
      <c r="E116" s="8"/>
      <c r="F116" s="8"/>
      <c r="G116" s="6"/>
      <c r="H116" s="6"/>
      <c r="I116" s="6"/>
      <c r="J116" s="1"/>
    </row>
    <row r="117" spans="3:10" ht="12.75">
      <c r="C117" s="8"/>
      <c r="D117" s="8"/>
      <c r="E117" s="8"/>
      <c r="F117" s="8"/>
      <c r="G117" s="6"/>
      <c r="H117" s="6"/>
      <c r="I117" s="6"/>
      <c r="J117" s="1"/>
    </row>
    <row r="118" spans="3:10" ht="12.75">
      <c r="C118" s="8"/>
      <c r="D118" s="8"/>
      <c r="E118" s="8"/>
      <c r="F118" s="8"/>
      <c r="G118" s="6"/>
      <c r="H118" s="6"/>
      <c r="I118" s="6"/>
      <c r="J118" s="1"/>
    </row>
    <row r="119" spans="3:10" ht="12.75">
      <c r="C119" s="8"/>
      <c r="D119" s="8"/>
      <c r="E119" s="8"/>
      <c r="F119" s="8"/>
      <c r="G119" s="6"/>
      <c r="H119" s="6"/>
      <c r="I119" s="6"/>
      <c r="J119" s="1"/>
    </row>
    <row r="120" spans="3:10" ht="12.75">
      <c r="C120" s="8"/>
      <c r="D120" s="8"/>
      <c r="E120" s="8"/>
      <c r="F120" s="8"/>
      <c r="G120" s="6"/>
      <c r="H120" s="6"/>
      <c r="I120" s="6"/>
      <c r="J120" s="1"/>
    </row>
    <row r="121" spans="3:10" ht="12.75">
      <c r="C121" s="8"/>
      <c r="D121" s="8"/>
      <c r="E121" s="8"/>
      <c r="F121" s="8"/>
      <c r="G121" s="6"/>
      <c r="H121" s="6"/>
      <c r="I121" s="6"/>
      <c r="J121" s="1"/>
    </row>
    <row r="122" spans="3:10" ht="12.75">
      <c r="C122" s="8"/>
      <c r="D122" s="8"/>
      <c r="E122" s="8"/>
      <c r="F122" s="8"/>
      <c r="G122" s="6"/>
      <c r="H122" s="6"/>
      <c r="I122" s="6"/>
      <c r="J122" s="1"/>
    </row>
    <row r="123" spans="3:10" ht="12.75">
      <c r="C123" s="8"/>
      <c r="D123" s="8"/>
      <c r="E123" s="8"/>
      <c r="F123" s="8"/>
      <c r="G123" s="6"/>
      <c r="H123" s="6"/>
      <c r="I123" s="6"/>
      <c r="J123" s="1"/>
    </row>
    <row r="124" spans="3:10" ht="12.75">
      <c r="C124" s="8"/>
      <c r="D124" s="8"/>
      <c r="E124" s="8"/>
      <c r="F124" s="8"/>
      <c r="G124" s="6"/>
      <c r="H124" s="6"/>
      <c r="I124" s="6"/>
      <c r="J124" s="1"/>
    </row>
    <row r="125" spans="3:10" ht="12.75">
      <c r="C125" s="8"/>
      <c r="D125" s="8"/>
      <c r="E125" s="8"/>
      <c r="F125" s="8"/>
      <c r="G125" s="6"/>
      <c r="H125" s="6"/>
      <c r="I125" s="6"/>
      <c r="J125" s="1"/>
    </row>
    <row r="126" spans="3:10" ht="12.75">
      <c r="C126" s="8"/>
      <c r="D126" s="8"/>
      <c r="E126" s="8"/>
      <c r="F126" s="8"/>
      <c r="G126" s="6"/>
      <c r="H126" s="6"/>
      <c r="I126" s="6"/>
      <c r="J126" s="1"/>
    </row>
    <row r="127" spans="3:10" ht="12.75">
      <c r="C127" s="8"/>
      <c r="D127" s="8"/>
      <c r="E127" s="8"/>
      <c r="F127" s="8"/>
      <c r="G127" s="6"/>
      <c r="H127" s="6"/>
      <c r="I127" s="6"/>
      <c r="J127" s="1"/>
    </row>
    <row r="128" spans="3:10" ht="12.75">
      <c r="C128" s="8"/>
      <c r="D128" s="8"/>
      <c r="E128" s="8"/>
      <c r="F128" s="8"/>
      <c r="G128" s="6"/>
      <c r="H128" s="6"/>
      <c r="I128" s="6"/>
      <c r="J128" s="1"/>
    </row>
    <row r="129" spans="3:10" ht="12.75">
      <c r="C129" s="8"/>
      <c r="D129" s="8"/>
      <c r="E129" s="8"/>
      <c r="F129" s="8"/>
      <c r="G129" s="6"/>
      <c r="H129" s="6"/>
      <c r="I129" s="6"/>
      <c r="J129" s="1"/>
    </row>
    <row r="130" spans="3:10" ht="12.75">
      <c r="C130" s="8"/>
      <c r="D130" s="8"/>
      <c r="E130" s="8"/>
      <c r="F130" s="8"/>
      <c r="G130" s="6"/>
      <c r="H130" s="6"/>
      <c r="I130" s="6"/>
      <c r="J130" s="1"/>
    </row>
    <row r="131" spans="3:10" ht="12.75">
      <c r="C131" s="8"/>
      <c r="D131" s="8"/>
      <c r="E131" s="8"/>
      <c r="F131" s="8"/>
      <c r="G131" s="6"/>
      <c r="H131" s="6"/>
      <c r="I131" s="6"/>
      <c r="J131" s="1"/>
    </row>
    <row r="132" spans="3:10" ht="12.75">
      <c r="C132" s="8"/>
      <c r="D132" s="8"/>
      <c r="E132" s="8"/>
      <c r="F132" s="8"/>
      <c r="G132" s="6"/>
      <c r="H132" s="6"/>
      <c r="I132" s="6"/>
      <c r="J132" s="1"/>
    </row>
    <row r="133" spans="3:10" ht="12.75">
      <c r="C133" s="8"/>
      <c r="D133" s="8"/>
      <c r="E133" s="8"/>
      <c r="F133" s="8"/>
      <c r="G133" s="6"/>
      <c r="H133" s="6"/>
      <c r="I133" s="6"/>
      <c r="J133" s="1"/>
    </row>
    <row r="134" spans="3:10" ht="12.75">
      <c r="C134" s="8"/>
      <c r="D134" s="8"/>
      <c r="E134" s="8"/>
      <c r="F134" s="8"/>
      <c r="G134" s="6"/>
      <c r="H134" s="6"/>
      <c r="I134" s="6"/>
      <c r="J134" s="1"/>
    </row>
    <row r="135" spans="3:10" ht="12.75">
      <c r="C135" s="8"/>
      <c r="D135" s="8"/>
      <c r="E135" s="8"/>
      <c r="F135" s="8"/>
      <c r="G135" s="6"/>
      <c r="H135" s="6"/>
      <c r="I135" s="6"/>
      <c r="J135" s="1"/>
    </row>
    <row r="136" spans="3:10" ht="12.75">
      <c r="C136" s="8"/>
      <c r="D136" s="8"/>
      <c r="E136" s="8"/>
      <c r="F136" s="8"/>
      <c r="G136" s="6"/>
      <c r="H136" s="6"/>
      <c r="I136" s="6"/>
      <c r="J136" s="1"/>
    </row>
    <row r="137" spans="3:10" ht="12.75">
      <c r="C137" s="8"/>
      <c r="D137" s="8"/>
      <c r="E137" s="8"/>
      <c r="F137" s="8"/>
      <c r="G137" s="6"/>
      <c r="H137" s="6"/>
      <c r="I137" s="6"/>
      <c r="J137" s="1"/>
    </row>
    <row r="138" spans="3:10" ht="12.75">
      <c r="C138" s="8"/>
      <c r="D138" s="8"/>
      <c r="E138" s="8"/>
      <c r="F138" s="8"/>
      <c r="G138" s="6"/>
      <c r="H138" s="6"/>
      <c r="I138" s="6"/>
      <c r="J138" s="1"/>
    </row>
    <row r="139" spans="3:10" ht="12.75">
      <c r="C139" s="8"/>
      <c r="D139" s="8"/>
      <c r="E139" s="8"/>
      <c r="F139" s="8"/>
      <c r="G139" s="6"/>
      <c r="H139" s="6"/>
      <c r="I139" s="6"/>
      <c r="J139" s="1"/>
    </row>
    <row r="140" spans="3:10" ht="12.75">
      <c r="C140" s="8"/>
      <c r="D140" s="8"/>
      <c r="E140" s="8"/>
      <c r="F140" s="8"/>
      <c r="G140" s="6"/>
      <c r="H140" s="6"/>
      <c r="I140" s="6"/>
      <c r="J140" s="1"/>
    </row>
    <row r="141" spans="3:10" ht="12.75">
      <c r="C141" s="8"/>
      <c r="D141" s="8"/>
      <c r="E141" s="8"/>
      <c r="F141" s="8"/>
      <c r="G141" s="6"/>
      <c r="H141" s="6"/>
      <c r="I141" s="6"/>
      <c r="J141" s="1"/>
    </row>
    <row r="142" spans="3:10" ht="12.75">
      <c r="C142" s="8"/>
      <c r="D142" s="8"/>
      <c r="E142" s="8"/>
      <c r="F142" s="8"/>
      <c r="G142" s="6"/>
      <c r="H142" s="6"/>
      <c r="I142" s="6"/>
      <c r="J142" s="1"/>
    </row>
    <row r="143" spans="3:10" ht="12.75">
      <c r="C143" s="8"/>
      <c r="D143" s="8"/>
      <c r="E143" s="8"/>
      <c r="F143" s="8"/>
      <c r="G143" s="6"/>
      <c r="H143" s="6"/>
      <c r="I143" s="6"/>
      <c r="J143" s="1"/>
    </row>
    <row r="144" spans="3:10" ht="12.75">
      <c r="C144" s="8"/>
      <c r="D144" s="8"/>
      <c r="E144" s="8"/>
      <c r="F144" s="8"/>
      <c r="G144" s="6"/>
      <c r="H144" s="6"/>
      <c r="I144" s="6"/>
      <c r="J144" s="1"/>
    </row>
    <row r="145" spans="3:10" ht="12.75">
      <c r="C145" s="8"/>
      <c r="D145" s="8"/>
      <c r="E145" s="8"/>
      <c r="F145" s="8"/>
      <c r="G145" s="6"/>
      <c r="H145" s="6"/>
      <c r="I145" s="6"/>
      <c r="J145" s="1"/>
    </row>
    <row r="146" spans="3:10" ht="12.75">
      <c r="C146" s="8"/>
      <c r="D146" s="8"/>
      <c r="E146" s="8"/>
      <c r="F146" s="8"/>
      <c r="G146" s="6"/>
      <c r="H146" s="6"/>
      <c r="I146" s="6"/>
      <c r="J146" s="1"/>
    </row>
    <row r="147" spans="3:10" ht="12.75">
      <c r="C147" s="8"/>
      <c r="D147" s="8"/>
      <c r="E147" s="8"/>
      <c r="F147" s="8"/>
      <c r="G147" s="6"/>
      <c r="H147" s="6"/>
      <c r="I147" s="6"/>
      <c r="J147" s="1"/>
    </row>
    <row r="148" spans="3:10" ht="12.75">
      <c r="C148" s="8"/>
      <c r="D148" s="8"/>
      <c r="E148" s="8"/>
      <c r="F148" s="8"/>
      <c r="G148" s="6"/>
      <c r="H148" s="6"/>
      <c r="I148" s="6"/>
      <c r="J148" s="1"/>
    </row>
    <row r="149" spans="3:10" ht="12.75">
      <c r="C149" s="8"/>
      <c r="D149" s="8"/>
      <c r="E149" s="8"/>
      <c r="F149" s="8"/>
      <c r="G149" s="6"/>
      <c r="H149" s="6"/>
      <c r="I149" s="6"/>
      <c r="J149" s="1"/>
    </row>
    <row r="150" spans="3:10" ht="12.75">
      <c r="C150" s="8"/>
      <c r="D150" s="8"/>
      <c r="E150" s="8"/>
      <c r="F150" s="8"/>
      <c r="G150" s="6"/>
      <c r="H150" s="6"/>
      <c r="I150" s="6"/>
      <c r="J150" s="1"/>
    </row>
    <row r="151" spans="3:10" ht="12.75">
      <c r="C151" s="8"/>
      <c r="D151" s="8"/>
      <c r="E151" s="8"/>
      <c r="F151" s="8"/>
      <c r="G151" s="6"/>
      <c r="H151" s="6"/>
      <c r="I151" s="6"/>
      <c r="J151" s="1"/>
    </row>
    <row r="152" spans="3:10" ht="12.75">
      <c r="C152" s="8"/>
      <c r="D152" s="8"/>
      <c r="E152" s="8"/>
      <c r="F152" s="8"/>
      <c r="G152" s="6"/>
      <c r="H152" s="6"/>
      <c r="I152" s="6"/>
      <c r="J152" s="1"/>
    </row>
    <row r="153" spans="3:10" ht="12.75">
      <c r="C153" s="8"/>
      <c r="D153" s="8"/>
      <c r="E153" s="8"/>
      <c r="F153" s="8"/>
      <c r="G153" s="6"/>
      <c r="H153" s="6"/>
      <c r="I153" s="6"/>
      <c r="J153" s="1"/>
    </row>
    <row r="154" spans="3:10" ht="12.75">
      <c r="C154" s="8"/>
      <c r="D154" s="8"/>
      <c r="E154" s="8"/>
      <c r="F154" s="8"/>
      <c r="G154" s="6"/>
      <c r="H154" s="6"/>
      <c r="I154" s="6"/>
      <c r="J154" s="1"/>
    </row>
    <row r="155" spans="3:10" ht="12.75">
      <c r="C155" s="8"/>
      <c r="D155" s="8"/>
      <c r="E155" s="8"/>
      <c r="F155" s="8"/>
      <c r="G155" s="6"/>
      <c r="H155" s="6"/>
      <c r="I155" s="6"/>
      <c r="J155" s="1"/>
    </row>
    <row r="156" spans="3:10" ht="12.75">
      <c r="C156" s="8"/>
      <c r="D156" s="8"/>
      <c r="E156" s="8"/>
      <c r="F156" s="8"/>
      <c r="G156" s="6"/>
      <c r="H156" s="6"/>
      <c r="I156" s="6"/>
      <c r="J156" s="1"/>
    </row>
    <row r="157" spans="3:10" ht="12.75">
      <c r="C157" s="8"/>
      <c r="D157" s="8"/>
      <c r="E157" s="8"/>
      <c r="F157" s="8"/>
      <c r="G157" s="6"/>
      <c r="H157" s="6"/>
      <c r="I157" s="6"/>
      <c r="J157" s="1"/>
    </row>
    <row r="158" spans="3:10" ht="12.75">
      <c r="C158" s="8"/>
      <c r="D158" s="8"/>
      <c r="E158" s="8"/>
      <c r="F158" s="8"/>
      <c r="G158" s="6"/>
      <c r="H158" s="6"/>
      <c r="I158" s="6"/>
      <c r="J158" s="1"/>
    </row>
    <row r="159" spans="3:10" ht="12.75">
      <c r="C159" s="8"/>
      <c r="D159" s="8"/>
      <c r="E159" s="8"/>
      <c r="F159" s="8"/>
      <c r="G159" s="6"/>
      <c r="H159" s="6"/>
      <c r="I159" s="6"/>
      <c r="J159" s="1"/>
    </row>
    <row r="160" spans="3:10" ht="12.75">
      <c r="C160" s="8"/>
      <c r="D160" s="8"/>
      <c r="E160" s="8"/>
      <c r="F160" s="8"/>
      <c r="G160" s="6"/>
      <c r="H160" s="6"/>
      <c r="I160" s="6"/>
      <c r="J160" s="1"/>
    </row>
    <row r="161" spans="3:10" ht="12.75">
      <c r="C161" s="8"/>
      <c r="D161" s="8"/>
      <c r="E161" s="8"/>
      <c r="F161" s="8"/>
      <c r="G161" s="6"/>
      <c r="H161" s="6"/>
      <c r="I161" s="6"/>
      <c r="J161" s="1"/>
    </row>
    <row r="162" spans="3:10" ht="12.75">
      <c r="C162" s="8"/>
      <c r="D162" s="8"/>
      <c r="E162" s="8"/>
      <c r="F162" s="8"/>
      <c r="G162" s="6"/>
      <c r="H162" s="6"/>
      <c r="I162" s="6"/>
      <c r="J162" s="1"/>
    </row>
    <row r="163" spans="3:10" ht="12.75">
      <c r="C163" s="8"/>
      <c r="D163" s="8"/>
      <c r="E163" s="8"/>
      <c r="F163" s="8"/>
      <c r="G163" s="6"/>
      <c r="H163" s="6"/>
      <c r="I163" s="6"/>
      <c r="J163" s="1"/>
    </row>
    <row r="164" spans="3:10" ht="12.75">
      <c r="C164" s="8"/>
      <c r="D164" s="8"/>
      <c r="E164" s="8"/>
      <c r="F164" s="8"/>
      <c r="G164" s="6"/>
      <c r="H164" s="6"/>
      <c r="I164" s="6"/>
      <c r="J164" s="1"/>
    </row>
    <row r="165" spans="3:10" ht="12.75">
      <c r="C165" s="8"/>
      <c r="D165" s="8"/>
      <c r="E165" s="8"/>
      <c r="F165" s="8"/>
      <c r="G165" s="6"/>
      <c r="H165" s="6"/>
      <c r="I165" s="6"/>
      <c r="J165" s="1"/>
    </row>
    <row r="166" spans="3:10" ht="12.75">
      <c r="C166" s="8"/>
      <c r="D166" s="8"/>
      <c r="E166" s="8"/>
      <c r="F166" s="8"/>
      <c r="G166" s="6"/>
      <c r="H166" s="6"/>
      <c r="I166" s="6"/>
      <c r="J166" s="1"/>
    </row>
    <row r="167" spans="3:10" ht="12.75">
      <c r="C167" s="8"/>
      <c r="D167" s="8"/>
      <c r="E167" s="8"/>
      <c r="F167" s="8"/>
      <c r="G167" s="6"/>
      <c r="H167" s="6"/>
      <c r="I167" s="6"/>
      <c r="J167" s="1"/>
    </row>
    <row r="168" spans="3:10" ht="12.75">
      <c r="C168" s="8"/>
      <c r="D168" s="8"/>
      <c r="E168" s="8"/>
      <c r="F168" s="8"/>
      <c r="G168" s="6"/>
      <c r="H168" s="6"/>
      <c r="I168" s="6"/>
      <c r="J168" s="1"/>
    </row>
    <row r="169" spans="3:10" ht="12.75">
      <c r="C169" s="8"/>
      <c r="D169" s="8"/>
      <c r="E169" s="8"/>
      <c r="F169" s="8"/>
      <c r="G169" s="6"/>
      <c r="H169" s="6"/>
      <c r="I169" s="6"/>
      <c r="J169" s="1"/>
    </row>
    <row r="170" spans="3:10" ht="12.75">
      <c r="C170" s="8"/>
      <c r="D170" s="8"/>
      <c r="E170" s="8"/>
      <c r="F170" s="8"/>
      <c r="G170" s="6"/>
      <c r="H170" s="6"/>
      <c r="I170" s="6"/>
      <c r="J170" s="1"/>
    </row>
    <row r="171" spans="3:10" ht="12.75">
      <c r="C171" s="8"/>
      <c r="D171" s="8"/>
      <c r="E171" s="8"/>
      <c r="F171" s="8"/>
      <c r="G171" s="6"/>
      <c r="H171" s="6"/>
      <c r="I171" s="6"/>
      <c r="J171" s="1"/>
    </row>
    <row r="172" spans="3:10" ht="12.75">
      <c r="C172" s="8"/>
      <c r="D172" s="8"/>
      <c r="E172" s="8"/>
      <c r="F172" s="8"/>
      <c r="G172" s="6"/>
      <c r="H172" s="6"/>
      <c r="I172" s="6"/>
      <c r="J172" s="1"/>
    </row>
    <row r="173" spans="3:10" ht="12.75">
      <c r="C173" s="8"/>
      <c r="D173" s="8"/>
      <c r="E173" s="8"/>
      <c r="F173" s="8"/>
      <c r="G173" s="6"/>
      <c r="H173" s="6"/>
      <c r="I173" s="6"/>
      <c r="J173" s="1"/>
    </row>
    <row r="174" spans="3:10" ht="12.75">
      <c r="C174" s="8"/>
      <c r="D174" s="8"/>
      <c r="E174" s="8"/>
      <c r="F174" s="8"/>
      <c r="G174" s="6"/>
      <c r="H174" s="6"/>
      <c r="I174" s="6"/>
      <c r="J174" s="1"/>
    </row>
    <row r="175" spans="3:10" ht="12.75">
      <c r="C175" s="8"/>
      <c r="D175" s="8"/>
      <c r="E175" s="8"/>
      <c r="F175" s="8"/>
      <c r="G175" s="6"/>
      <c r="H175" s="6"/>
      <c r="I175" s="6"/>
      <c r="J175" s="1"/>
    </row>
    <row r="176" spans="3:10" ht="12.75">
      <c r="C176" s="8"/>
      <c r="D176" s="8"/>
      <c r="E176" s="8"/>
      <c r="F176" s="8"/>
      <c r="G176" s="6"/>
      <c r="H176" s="6"/>
      <c r="I176" s="6"/>
      <c r="J176" s="1"/>
    </row>
    <row r="177" spans="3:10" ht="12.75">
      <c r="C177" s="8"/>
      <c r="D177" s="8"/>
      <c r="E177" s="8"/>
      <c r="F177" s="8"/>
      <c r="G177" s="6"/>
      <c r="H177" s="6"/>
      <c r="I177" s="6"/>
      <c r="J177" s="1"/>
    </row>
    <row r="178" spans="3:10" ht="12.75">
      <c r="C178" s="8"/>
      <c r="D178" s="8"/>
      <c r="E178" s="8"/>
      <c r="F178" s="8"/>
      <c r="G178" s="6"/>
      <c r="H178" s="6"/>
      <c r="I178" s="6"/>
      <c r="J178" s="1"/>
    </row>
    <row r="179" spans="3:10" ht="12.75">
      <c r="C179" s="8"/>
      <c r="D179" s="8"/>
      <c r="E179" s="8"/>
      <c r="F179" s="8"/>
      <c r="G179" s="6"/>
      <c r="H179" s="6"/>
      <c r="I179" s="6"/>
      <c r="J179" s="1"/>
    </row>
    <row r="180" spans="3:10" ht="12.75">
      <c r="C180" s="8"/>
      <c r="D180" s="8"/>
      <c r="E180" s="8"/>
      <c r="F180" s="8"/>
      <c r="G180" s="6"/>
      <c r="H180" s="6"/>
      <c r="I180" s="6"/>
      <c r="J180" s="1"/>
    </row>
    <row r="181" spans="3:10" ht="12.75">
      <c r="C181" s="8"/>
      <c r="D181" s="8"/>
      <c r="E181" s="8"/>
      <c r="F181" s="8"/>
      <c r="G181" s="6"/>
      <c r="H181" s="6"/>
      <c r="I181" s="6"/>
      <c r="J181" s="1"/>
    </row>
    <row r="182" spans="3:10" ht="12.75">
      <c r="C182" s="8"/>
      <c r="D182" s="8"/>
      <c r="E182" s="8"/>
      <c r="F182" s="8"/>
      <c r="G182" s="6"/>
      <c r="H182" s="6"/>
      <c r="I182" s="6"/>
      <c r="J182" s="1"/>
    </row>
    <row r="183" spans="3:10" ht="12.75">
      <c r="C183" s="8"/>
      <c r="D183" s="8"/>
      <c r="E183" s="8"/>
      <c r="F183" s="8"/>
      <c r="G183" s="6"/>
      <c r="H183" s="6"/>
      <c r="I183" s="6"/>
      <c r="J183" s="1"/>
    </row>
    <row r="184" spans="3:10" ht="12.75">
      <c r="C184" s="8"/>
      <c r="D184" s="8"/>
      <c r="E184" s="8"/>
      <c r="F184" s="8"/>
      <c r="G184" s="6"/>
      <c r="H184" s="6"/>
      <c r="I184" s="6"/>
      <c r="J184" s="1"/>
    </row>
    <row r="185" spans="3:10" ht="12.75">
      <c r="C185" s="8"/>
      <c r="D185" s="8"/>
      <c r="E185" s="8"/>
      <c r="F185" s="8"/>
      <c r="G185" s="6"/>
      <c r="H185" s="6"/>
      <c r="I185" s="6"/>
      <c r="J185" s="1"/>
    </row>
    <row r="186" spans="3:10" ht="12.75">
      <c r="C186" s="8"/>
      <c r="D186" s="8"/>
      <c r="E186" s="8"/>
      <c r="F186" s="8"/>
      <c r="G186" s="6"/>
      <c r="H186" s="6"/>
      <c r="I186" s="6"/>
      <c r="J186" s="1"/>
    </row>
    <row r="187" spans="3:10" ht="12.75">
      <c r="C187" s="8"/>
      <c r="D187" s="8"/>
      <c r="E187" s="8"/>
      <c r="F187" s="8"/>
      <c r="G187" s="6"/>
      <c r="H187" s="6"/>
      <c r="I187" s="6"/>
      <c r="J187" s="1"/>
    </row>
    <row r="188" spans="3:10" ht="12.75">
      <c r="C188" s="8"/>
      <c r="D188" s="8"/>
      <c r="E188" s="8"/>
      <c r="F188" s="8"/>
      <c r="G188" s="6"/>
      <c r="H188" s="6"/>
      <c r="I188" s="6"/>
      <c r="J188" s="1"/>
    </row>
    <row r="189" spans="3:10" ht="12.75">
      <c r="C189" s="8"/>
      <c r="D189" s="8"/>
      <c r="E189" s="8"/>
      <c r="F189" s="8"/>
      <c r="G189" s="6"/>
      <c r="H189" s="6"/>
      <c r="I189" s="6"/>
      <c r="J189" s="1"/>
    </row>
    <row r="190" spans="3:10" ht="12.75">
      <c r="C190" s="8"/>
      <c r="D190" s="8"/>
      <c r="E190" s="8"/>
      <c r="F190" s="8"/>
      <c r="G190" s="6"/>
      <c r="H190" s="6"/>
      <c r="I190" s="6"/>
      <c r="J190" s="1"/>
    </row>
    <row r="191" spans="3:10" ht="12.75">
      <c r="C191" s="8"/>
      <c r="D191" s="8"/>
      <c r="E191" s="8"/>
      <c r="F191" s="8"/>
      <c r="G191" s="6"/>
      <c r="H191" s="6"/>
      <c r="I191" s="6"/>
      <c r="J191" s="1"/>
    </row>
    <row r="192" spans="3:10" ht="12.75">
      <c r="C192" s="8"/>
      <c r="D192" s="8"/>
      <c r="E192" s="8"/>
      <c r="F192" s="8"/>
      <c r="G192" s="6"/>
      <c r="H192" s="6"/>
      <c r="I192" s="6"/>
      <c r="J192" s="1"/>
    </row>
    <row r="193" spans="3:10" ht="12.75">
      <c r="C193" s="8"/>
      <c r="D193" s="8"/>
      <c r="E193" s="8"/>
      <c r="F193" s="8"/>
      <c r="G193" s="6"/>
      <c r="H193" s="6"/>
      <c r="I193" s="6"/>
      <c r="J193" s="1"/>
    </row>
    <row r="194" spans="3:10" ht="12.75">
      <c r="C194" s="8"/>
      <c r="D194" s="8"/>
      <c r="E194" s="8"/>
      <c r="F194" s="8"/>
      <c r="G194" s="6"/>
      <c r="H194" s="6"/>
      <c r="I194" s="6"/>
      <c r="J194" s="1"/>
    </row>
    <row r="195" spans="3:10" ht="12.75">
      <c r="C195" s="8"/>
      <c r="D195" s="8"/>
      <c r="E195" s="8"/>
      <c r="F195" s="8"/>
      <c r="G195" s="6"/>
      <c r="H195" s="6"/>
      <c r="I195" s="6"/>
      <c r="J195" s="1"/>
    </row>
    <row r="196" spans="3:10" ht="12.75">
      <c r="C196" s="8"/>
      <c r="D196" s="8"/>
      <c r="E196" s="8"/>
      <c r="F196" s="8"/>
      <c r="G196" s="6"/>
      <c r="H196" s="6"/>
      <c r="I196" s="6"/>
      <c r="J196" s="1"/>
    </row>
    <row r="197" spans="3:10" ht="12.75">
      <c r="C197" s="8"/>
      <c r="D197" s="8"/>
      <c r="E197" s="8"/>
      <c r="F197" s="8"/>
      <c r="G197" s="6"/>
      <c r="H197" s="6"/>
      <c r="I197" s="6"/>
      <c r="J197" s="1"/>
    </row>
    <row r="198" spans="3:10" ht="12.75">
      <c r="C198" s="8"/>
      <c r="D198" s="8"/>
      <c r="E198" s="8"/>
      <c r="F198" s="8"/>
      <c r="G198" s="6"/>
      <c r="H198" s="6"/>
      <c r="I198" s="6"/>
      <c r="J198" s="1"/>
    </row>
    <row r="199" spans="3:10" ht="12.75">
      <c r="C199" s="8"/>
      <c r="D199" s="8"/>
      <c r="E199" s="8"/>
      <c r="F199" s="8"/>
      <c r="G199" s="6"/>
      <c r="H199" s="6"/>
      <c r="I199" s="6"/>
      <c r="J199" s="1"/>
    </row>
    <row r="200" spans="3:10" ht="12.75">
      <c r="C200" s="8"/>
      <c r="D200" s="8"/>
      <c r="E200" s="8"/>
      <c r="F200" s="8"/>
      <c r="G200" s="6"/>
      <c r="H200" s="6"/>
      <c r="I200" s="6"/>
      <c r="J200" s="1"/>
    </row>
    <row r="201" spans="3:10" ht="12.75">
      <c r="C201" s="8"/>
      <c r="D201" s="8"/>
      <c r="E201" s="8"/>
      <c r="F201" s="8"/>
      <c r="G201" s="6"/>
      <c r="H201" s="6"/>
      <c r="I201" s="6"/>
      <c r="J201" s="1"/>
    </row>
    <row r="202" spans="3:10" ht="12.75">
      <c r="C202" s="8"/>
      <c r="D202" s="8"/>
      <c r="E202" s="8"/>
      <c r="F202" s="8"/>
      <c r="G202" s="6"/>
      <c r="H202" s="6"/>
      <c r="I202" s="6"/>
      <c r="J202" s="1"/>
    </row>
    <row r="203" spans="3:10" ht="12.75">
      <c r="C203" s="8"/>
      <c r="D203" s="8"/>
      <c r="E203" s="8"/>
      <c r="F203" s="8"/>
      <c r="G203" s="6"/>
      <c r="H203" s="6"/>
      <c r="I203" s="6"/>
      <c r="J203" s="1"/>
    </row>
    <row r="204" spans="3:10" ht="12.75">
      <c r="C204" s="8"/>
      <c r="D204" s="8"/>
      <c r="E204" s="8"/>
      <c r="F204" s="8"/>
      <c r="G204" s="6"/>
      <c r="H204" s="6"/>
      <c r="I204" s="6"/>
      <c r="J204" s="1"/>
    </row>
    <row r="205" spans="3:10" ht="12.75">
      <c r="C205" s="8"/>
      <c r="D205" s="8"/>
      <c r="E205" s="8"/>
      <c r="F205" s="8"/>
      <c r="G205" s="6"/>
      <c r="H205" s="6"/>
      <c r="I205" s="6"/>
      <c r="J205" s="1"/>
    </row>
    <row r="206" spans="3:10" ht="12.75">
      <c r="C206" s="8"/>
      <c r="D206" s="8"/>
      <c r="E206" s="8"/>
      <c r="F206" s="8"/>
      <c r="G206" s="6"/>
      <c r="H206" s="6"/>
      <c r="I206" s="6"/>
      <c r="J206" s="1"/>
    </row>
    <row r="207" spans="3:10" ht="12.75">
      <c r="C207" s="8"/>
      <c r="D207" s="8"/>
      <c r="E207" s="8"/>
      <c r="F207" s="8"/>
      <c r="G207" s="6"/>
      <c r="H207" s="6"/>
      <c r="I207" s="6"/>
      <c r="J207" s="1"/>
    </row>
    <row r="208" spans="3:10" ht="12.75">
      <c r="C208" s="8"/>
      <c r="D208" s="8"/>
      <c r="E208" s="8"/>
      <c r="F208" s="8"/>
      <c r="G208" s="6"/>
      <c r="H208" s="6"/>
      <c r="I208" s="6"/>
      <c r="J208" s="1"/>
    </row>
    <row r="209" spans="3:10" ht="12.75">
      <c r="C209" s="8"/>
      <c r="D209" s="8"/>
      <c r="E209" s="8"/>
      <c r="F209" s="8"/>
      <c r="G209" s="6"/>
      <c r="H209" s="6"/>
      <c r="I209" s="6"/>
      <c r="J209" s="1"/>
    </row>
    <row r="210" spans="3:10" ht="12.75">
      <c r="C210" s="8"/>
      <c r="D210" s="8"/>
      <c r="E210" s="8"/>
      <c r="F210" s="8"/>
      <c r="G210" s="6"/>
      <c r="H210" s="6"/>
      <c r="I210" s="6"/>
      <c r="J210" s="1"/>
    </row>
    <row r="211" spans="3:10" ht="12.75">
      <c r="C211" s="8"/>
      <c r="D211" s="8"/>
      <c r="E211" s="8"/>
      <c r="F211" s="8"/>
      <c r="G211" s="6"/>
      <c r="H211" s="6"/>
      <c r="I211" s="6"/>
      <c r="J211" s="1"/>
    </row>
    <row r="212" spans="3:10" ht="12.75">
      <c r="C212" s="8"/>
      <c r="D212" s="8"/>
      <c r="E212" s="8"/>
      <c r="F212" s="8"/>
      <c r="G212" s="6"/>
      <c r="H212" s="6"/>
      <c r="I212" s="6"/>
      <c r="J212" s="1"/>
    </row>
    <row r="213" spans="3:10" ht="12.75">
      <c r="C213" s="8"/>
      <c r="D213" s="8"/>
      <c r="E213" s="8"/>
      <c r="F213" s="8"/>
      <c r="G213" s="6"/>
      <c r="H213" s="6"/>
      <c r="I213" s="6"/>
      <c r="J213" s="1"/>
    </row>
    <row r="214" spans="3:10" ht="12.75">
      <c r="C214" s="8"/>
      <c r="D214" s="8"/>
      <c r="E214" s="8"/>
      <c r="F214" s="8"/>
      <c r="G214" s="6"/>
      <c r="H214" s="6"/>
      <c r="I214" s="6"/>
      <c r="J214" s="1"/>
    </row>
    <row r="215" spans="3:10" ht="12.75">
      <c r="C215" s="8"/>
      <c r="D215" s="8"/>
      <c r="E215" s="8"/>
      <c r="F215" s="8"/>
      <c r="G215" s="6"/>
      <c r="H215" s="6"/>
      <c r="I215" s="6"/>
      <c r="J215" s="1"/>
    </row>
    <row r="216" spans="3:10" ht="12.75">
      <c r="C216" s="8"/>
      <c r="D216" s="8"/>
      <c r="E216" s="8"/>
      <c r="F216" s="8"/>
      <c r="G216" s="6"/>
      <c r="H216" s="6"/>
      <c r="I216" s="6"/>
      <c r="J216" s="1"/>
    </row>
    <row r="217" spans="3:10" ht="12.75">
      <c r="C217" s="8"/>
      <c r="D217" s="8"/>
      <c r="E217" s="8"/>
      <c r="F217" s="8"/>
      <c r="G217" s="6"/>
      <c r="H217" s="6"/>
      <c r="I217" s="6"/>
      <c r="J217" s="1"/>
    </row>
    <row r="218" spans="3:10" ht="12.75">
      <c r="C218" s="8"/>
      <c r="D218" s="8"/>
      <c r="E218" s="8"/>
      <c r="F218" s="8"/>
      <c r="G218" s="6"/>
      <c r="H218" s="6"/>
      <c r="I218" s="6"/>
      <c r="J218" s="1"/>
    </row>
    <row r="219" spans="3:10" ht="12.75">
      <c r="C219" s="8"/>
      <c r="D219" s="8"/>
      <c r="E219" s="8"/>
      <c r="F219" s="8"/>
      <c r="G219" s="6"/>
      <c r="H219" s="6"/>
      <c r="I219" s="6"/>
      <c r="J219" s="1"/>
    </row>
    <row r="220" spans="3:10" ht="12.75">
      <c r="C220" s="8"/>
      <c r="D220" s="8"/>
      <c r="E220" s="8"/>
      <c r="F220" s="8"/>
      <c r="G220" s="6"/>
      <c r="H220" s="6"/>
      <c r="I220" s="6"/>
      <c r="J220" s="1"/>
    </row>
    <row r="221" spans="3:10" ht="12.75">
      <c r="C221" s="8"/>
      <c r="D221" s="8"/>
      <c r="E221" s="8"/>
      <c r="F221" s="8"/>
      <c r="G221" s="6"/>
      <c r="H221" s="6"/>
      <c r="I221" s="6"/>
      <c r="J221" s="1"/>
    </row>
    <row r="222" spans="3:10" ht="12.75">
      <c r="C222" s="8"/>
      <c r="D222" s="8"/>
      <c r="E222" s="8"/>
      <c r="F222" s="8"/>
      <c r="G222" s="6"/>
      <c r="H222" s="6"/>
      <c r="I222" s="6"/>
      <c r="J222" s="1"/>
    </row>
    <row r="223" spans="3:10" ht="12.75">
      <c r="C223" s="8"/>
      <c r="D223" s="8"/>
      <c r="E223" s="8"/>
      <c r="F223" s="8"/>
      <c r="G223" s="6"/>
      <c r="H223" s="6"/>
      <c r="I223" s="6"/>
      <c r="J223" s="1"/>
    </row>
    <row r="224" spans="3:10" ht="12.75">
      <c r="C224" s="8"/>
      <c r="D224" s="8"/>
      <c r="E224" s="8"/>
      <c r="F224" s="8"/>
      <c r="G224" s="6"/>
      <c r="H224" s="6"/>
      <c r="I224" s="6"/>
      <c r="J224" s="1"/>
    </row>
    <row r="225" spans="3:10" ht="12.75">
      <c r="C225" s="8"/>
      <c r="D225" s="8"/>
      <c r="E225" s="8"/>
      <c r="F225" s="8"/>
      <c r="G225" s="6"/>
      <c r="H225" s="6"/>
      <c r="I225" s="6"/>
      <c r="J225" s="1"/>
    </row>
    <row r="226" spans="3:10" ht="12.75">
      <c r="C226" s="8"/>
      <c r="D226" s="8"/>
      <c r="E226" s="8"/>
      <c r="F226" s="8"/>
      <c r="G226" s="6"/>
      <c r="H226" s="6"/>
      <c r="I226" s="6"/>
      <c r="J226" s="1"/>
    </row>
    <row r="227" spans="3:10" ht="12.75">
      <c r="C227" s="8"/>
      <c r="D227" s="8"/>
      <c r="E227" s="8"/>
      <c r="F227" s="8"/>
      <c r="G227" s="6"/>
      <c r="H227" s="6"/>
      <c r="I227" s="6"/>
      <c r="J227" s="1"/>
    </row>
    <row r="228" spans="3:10" ht="12.75">
      <c r="C228" s="8"/>
      <c r="D228" s="8"/>
      <c r="E228" s="8"/>
      <c r="F228" s="8"/>
      <c r="G228" s="6"/>
      <c r="H228" s="6"/>
      <c r="I228" s="6"/>
      <c r="J228" s="1"/>
    </row>
    <row r="229" spans="3:10" ht="12.75">
      <c r="C229" s="8"/>
      <c r="D229" s="8"/>
      <c r="E229" s="8"/>
      <c r="F229" s="8"/>
      <c r="G229" s="6"/>
      <c r="H229" s="6"/>
      <c r="I229" s="6"/>
      <c r="J229" s="1"/>
    </row>
    <row r="230" spans="3:10" ht="12.75">
      <c r="C230" s="8"/>
      <c r="D230" s="8"/>
      <c r="E230" s="8"/>
      <c r="F230" s="8"/>
      <c r="G230" s="6"/>
      <c r="H230" s="6"/>
      <c r="I230" s="6"/>
      <c r="J230" s="1"/>
    </row>
    <row r="231" spans="3:10" ht="12.75">
      <c r="C231" s="8"/>
      <c r="D231" s="8"/>
      <c r="E231" s="8"/>
      <c r="F231" s="8"/>
      <c r="G231" s="6"/>
      <c r="H231" s="6"/>
      <c r="I231" s="6"/>
      <c r="J231" s="1"/>
    </row>
    <row r="232" spans="3:10" ht="12.75">
      <c r="C232" s="8"/>
      <c r="D232" s="8"/>
      <c r="E232" s="8"/>
      <c r="F232" s="8"/>
      <c r="G232" s="6"/>
      <c r="H232" s="6"/>
      <c r="I232" s="6"/>
      <c r="J232" s="1"/>
    </row>
    <row r="233" spans="3:10" ht="12.75">
      <c r="C233" s="8"/>
      <c r="D233" s="8"/>
      <c r="E233" s="8"/>
      <c r="F233" s="8"/>
      <c r="G233" s="6"/>
      <c r="H233" s="6"/>
      <c r="I233" s="6"/>
      <c r="J233" s="1"/>
    </row>
    <row r="234" spans="3:10" ht="12.75">
      <c r="C234" s="8"/>
      <c r="D234" s="8"/>
      <c r="E234" s="8"/>
      <c r="F234" s="8"/>
      <c r="G234" s="6"/>
      <c r="H234" s="6"/>
      <c r="I234" s="6"/>
      <c r="J234" s="1"/>
    </row>
    <row r="235" spans="3:10" ht="12.75">
      <c r="C235" s="8"/>
      <c r="D235" s="8"/>
      <c r="E235" s="8"/>
      <c r="F235" s="8"/>
      <c r="G235" s="6"/>
      <c r="H235" s="6"/>
      <c r="I235" s="6"/>
      <c r="J235" s="1"/>
    </row>
    <row r="236" spans="3:10" ht="12.75">
      <c r="C236" s="8"/>
      <c r="D236" s="8"/>
      <c r="E236" s="8"/>
      <c r="F236" s="8"/>
      <c r="G236" s="6"/>
      <c r="H236" s="6"/>
      <c r="I236" s="6"/>
      <c r="J236" s="1"/>
    </row>
    <row r="237" spans="3:10" ht="12.75">
      <c r="C237" s="8"/>
      <c r="D237" s="8"/>
      <c r="E237" s="8"/>
      <c r="F237" s="8"/>
      <c r="G237" s="6"/>
      <c r="H237" s="6"/>
      <c r="I237" s="6"/>
      <c r="J237" s="1"/>
    </row>
    <row r="238" spans="3:10" ht="12.75">
      <c r="C238" s="8"/>
      <c r="D238" s="8"/>
      <c r="E238" s="8"/>
      <c r="F238" s="8"/>
      <c r="G238" s="6"/>
      <c r="H238" s="6"/>
      <c r="I238" s="6"/>
      <c r="J238" s="1"/>
    </row>
    <row r="239" spans="3:10" ht="12.75">
      <c r="C239" s="8"/>
      <c r="D239" s="8"/>
      <c r="E239" s="8"/>
      <c r="F239" s="8"/>
      <c r="G239" s="6"/>
      <c r="H239" s="6"/>
      <c r="I239" s="6"/>
      <c r="J239" s="1"/>
    </row>
    <row r="240" spans="3:10" ht="12.75">
      <c r="C240" s="8"/>
      <c r="D240" s="8"/>
      <c r="E240" s="8"/>
      <c r="F240" s="8"/>
      <c r="G240" s="6"/>
      <c r="H240" s="6"/>
      <c r="I240" s="6"/>
      <c r="J240" s="1"/>
    </row>
    <row r="241" spans="3:10" ht="12.75">
      <c r="C241" s="8"/>
      <c r="D241" s="8"/>
      <c r="E241" s="8"/>
      <c r="F241" s="8"/>
      <c r="G241" s="6"/>
      <c r="H241" s="6"/>
      <c r="I241" s="6"/>
      <c r="J241" s="1"/>
    </row>
    <row r="242" spans="3:10" ht="12.75">
      <c r="C242" s="8"/>
      <c r="D242" s="8"/>
      <c r="E242" s="8"/>
      <c r="F242" s="8"/>
      <c r="G242" s="6"/>
      <c r="H242" s="6"/>
      <c r="I242" s="6"/>
      <c r="J242" s="1"/>
    </row>
    <row r="243" spans="3:10" ht="12.75">
      <c r="C243" s="8"/>
      <c r="D243" s="8"/>
      <c r="E243" s="8"/>
      <c r="F243" s="8"/>
      <c r="G243" s="6"/>
      <c r="H243" s="6"/>
      <c r="I243" s="6"/>
      <c r="J243" s="1"/>
    </row>
    <row r="244" spans="3:10" ht="12.75">
      <c r="C244" s="8"/>
      <c r="D244" s="8"/>
      <c r="E244" s="8"/>
      <c r="F244" s="8"/>
      <c r="G244" s="6"/>
      <c r="H244" s="6"/>
      <c r="I244" s="6"/>
      <c r="J244" s="1"/>
    </row>
    <row r="245" spans="3:10" ht="12.75">
      <c r="C245" s="8"/>
      <c r="D245" s="8"/>
      <c r="E245" s="8"/>
      <c r="F245" s="8"/>
      <c r="G245" s="6"/>
      <c r="H245" s="6"/>
      <c r="I245" s="6"/>
      <c r="J245" s="1"/>
    </row>
    <row r="246" spans="3:10" ht="12.75">
      <c r="C246" s="8"/>
      <c r="D246" s="8"/>
      <c r="E246" s="8"/>
      <c r="F246" s="8"/>
      <c r="G246" s="6"/>
      <c r="H246" s="6"/>
      <c r="I246" s="6"/>
      <c r="J246" s="1"/>
    </row>
    <row r="247" spans="3:10" ht="12.75">
      <c r="C247" s="8"/>
      <c r="D247" s="8"/>
      <c r="E247" s="8"/>
      <c r="F247" s="8"/>
      <c r="G247" s="6"/>
      <c r="H247" s="6"/>
      <c r="I247" s="6"/>
      <c r="J247" s="1"/>
    </row>
    <row r="248" spans="3:10" ht="12.75">
      <c r="C248" s="8"/>
      <c r="D248" s="8"/>
      <c r="E248" s="8"/>
      <c r="F248" s="8"/>
      <c r="G248" s="6"/>
      <c r="H248" s="6"/>
      <c r="I248" s="6"/>
      <c r="J248" s="1"/>
    </row>
    <row r="249" spans="3:10" ht="12.75">
      <c r="C249" s="8"/>
      <c r="D249" s="8"/>
      <c r="E249" s="8"/>
      <c r="F249" s="8"/>
      <c r="G249" s="6"/>
      <c r="H249" s="6"/>
      <c r="I249" s="6"/>
      <c r="J249" s="1"/>
    </row>
    <row r="250" spans="3:10" ht="12.75">
      <c r="C250" s="8"/>
      <c r="D250" s="8"/>
      <c r="E250" s="8"/>
      <c r="F250" s="8"/>
      <c r="G250" s="6"/>
      <c r="H250" s="6"/>
      <c r="I250" s="6"/>
      <c r="J250" s="1"/>
    </row>
    <row r="251" spans="3:10" ht="12.75">
      <c r="C251" s="8"/>
      <c r="D251" s="8"/>
      <c r="E251" s="8"/>
      <c r="F251" s="8"/>
      <c r="G251" s="6"/>
      <c r="H251" s="6"/>
      <c r="I251" s="6"/>
      <c r="J251" s="1"/>
    </row>
    <row r="252" spans="3:10" ht="12.75">
      <c r="C252" s="8"/>
      <c r="D252" s="8"/>
      <c r="E252" s="8"/>
      <c r="F252" s="8"/>
      <c r="G252" s="6"/>
      <c r="H252" s="6"/>
      <c r="I252" s="6"/>
      <c r="J252" s="1"/>
    </row>
    <row r="253" spans="3:10" ht="12.75">
      <c r="C253" s="8"/>
      <c r="D253" s="8"/>
      <c r="E253" s="8"/>
      <c r="F253" s="8"/>
      <c r="G253" s="6"/>
      <c r="H253" s="6"/>
      <c r="I253" s="6"/>
      <c r="J253" s="1"/>
    </row>
    <row r="254" spans="3:10" ht="12.75">
      <c r="C254" s="8"/>
      <c r="D254" s="8"/>
      <c r="E254" s="8"/>
      <c r="F254" s="8"/>
      <c r="G254" s="6"/>
      <c r="H254" s="6"/>
      <c r="I254" s="6"/>
      <c r="J254" s="1"/>
    </row>
    <row r="255" spans="3:10" ht="12.75">
      <c r="C255" s="8"/>
      <c r="D255" s="8"/>
      <c r="E255" s="8"/>
      <c r="F255" s="8"/>
      <c r="G255" s="6"/>
      <c r="H255" s="6"/>
      <c r="I255" s="6"/>
      <c r="J255" s="1"/>
    </row>
    <row r="256" spans="3:10" ht="12.75">
      <c r="C256" s="8"/>
      <c r="D256" s="8"/>
      <c r="E256" s="8"/>
      <c r="F256" s="8"/>
      <c r="G256" s="6"/>
      <c r="H256" s="6"/>
      <c r="I256" s="6"/>
      <c r="J256" s="1"/>
    </row>
    <row r="257" spans="3:10" ht="12.75">
      <c r="C257" s="8"/>
      <c r="D257" s="8"/>
      <c r="E257" s="8"/>
      <c r="F257" s="8"/>
      <c r="G257" s="6"/>
      <c r="H257" s="6"/>
      <c r="I257" s="6"/>
      <c r="J257" s="1"/>
    </row>
    <row r="258" spans="3:10" ht="12.75">
      <c r="C258" s="8"/>
      <c r="D258" s="8"/>
      <c r="E258" s="8"/>
      <c r="F258" s="8"/>
      <c r="G258" s="6"/>
      <c r="H258" s="6"/>
      <c r="I258" s="6"/>
      <c r="J258" s="1"/>
    </row>
    <row r="259" spans="3:10" ht="12.75">
      <c r="C259" s="8"/>
      <c r="D259" s="8"/>
      <c r="E259" s="8"/>
      <c r="F259" s="8"/>
      <c r="G259" s="6"/>
      <c r="H259" s="6"/>
      <c r="I259" s="6"/>
      <c r="J259" s="1"/>
    </row>
    <row r="260" spans="3:10" ht="12.75">
      <c r="C260" s="8"/>
      <c r="D260" s="8"/>
      <c r="E260" s="8"/>
      <c r="F260" s="8"/>
      <c r="G260" s="6"/>
      <c r="H260" s="6"/>
      <c r="I260" s="6"/>
      <c r="J260" s="1"/>
    </row>
    <row r="261" spans="3:10" ht="12.75">
      <c r="C261" s="8"/>
      <c r="D261" s="8"/>
      <c r="E261" s="8"/>
      <c r="F261" s="8"/>
      <c r="G261" s="6"/>
      <c r="H261" s="6"/>
      <c r="I261" s="6"/>
      <c r="J261" s="1"/>
    </row>
    <row r="262" spans="3:10" ht="12.75">
      <c r="C262" s="8"/>
      <c r="D262" s="8"/>
      <c r="E262" s="8"/>
      <c r="F262" s="8"/>
      <c r="G262" s="6"/>
      <c r="H262" s="6"/>
      <c r="I262" s="6"/>
      <c r="J262" s="1"/>
    </row>
    <row r="263" spans="3:10" ht="12.75">
      <c r="C263" s="8"/>
      <c r="D263" s="8"/>
      <c r="E263" s="8"/>
      <c r="F263" s="8"/>
      <c r="G263" s="6"/>
      <c r="H263" s="6"/>
      <c r="I263" s="6"/>
      <c r="J263" s="1"/>
    </row>
    <row r="264" spans="3:10" ht="12.75">
      <c r="C264" s="8"/>
      <c r="D264" s="8"/>
      <c r="E264" s="8"/>
      <c r="F264" s="8"/>
      <c r="G264" s="6"/>
      <c r="H264" s="6"/>
      <c r="I264" s="6"/>
      <c r="J264" s="1"/>
    </row>
    <row r="265" spans="3:10" ht="12.75">
      <c r="C265" s="8"/>
      <c r="D265" s="8"/>
      <c r="E265" s="8"/>
      <c r="F265" s="8"/>
      <c r="G265" s="6"/>
      <c r="H265" s="6"/>
      <c r="I265" s="6"/>
      <c r="J265" s="1"/>
    </row>
    <row r="266" spans="3:10" ht="12.75">
      <c r="C266" s="8"/>
      <c r="D266" s="8"/>
      <c r="E266" s="8"/>
      <c r="F266" s="8"/>
      <c r="G266" s="6"/>
      <c r="H266" s="6"/>
      <c r="I266" s="6"/>
      <c r="J266" s="1"/>
    </row>
    <row r="267" spans="3:10" ht="12.75">
      <c r="C267" s="8"/>
      <c r="D267" s="8"/>
      <c r="E267" s="8"/>
      <c r="F267" s="8"/>
      <c r="G267" s="6"/>
      <c r="H267" s="6"/>
      <c r="I267" s="6"/>
      <c r="J267" s="1"/>
    </row>
    <row r="268" spans="3:10" ht="12.75">
      <c r="C268" s="8"/>
      <c r="D268" s="8"/>
      <c r="E268" s="8"/>
      <c r="F268" s="8"/>
      <c r="G268" s="6"/>
      <c r="H268" s="6"/>
      <c r="I268" s="6"/>
      <c r="J268" s="1"/>
    </row>
    <row r="269" spans="3:10" ht="12.75">
      <c r="C269" s="8"/>
      <c r="D269" s="8"/>
      <c r="E269" s="8"/>
      <c r="F269" s="8"/>
      <c r="G269" s="6"/>
      <c r="H269" s="6"/>
      <c r="I269" s="6"/>
      <c r="J269" s="1"/>
    </row>
    <row r="270" spans="3:10" ht="12.75">
      <c r="C270" s="8"/>
      <c r="D270" s="8"/>
      <c r="E270" s="8"/>
      <c r="F270" s="8"/>
      <c r="G270" s="6"/>
      <c r="H270" s="6"/>
      <c r="I270" s="6"/>
      <c r="J270" s="1"/>
    </row>
    <row r="271" spans="3:10" ht="12.75">
      <c r="C271" s="8"/>
      <c r="D271" s="8"/>
      <c r="E271" s="8"/>
      <c r="F271" s="8"/>
      <c r="G271" s="6"/>
      <c r="H271" s="6"/>
      <c r="I271" s="6"/>
      <c r="J271" s="1"/>
    </row>
    <row r="272" spans="3:10" ht="12.75">
      <c r="C272" s="8"/>
      <c r="D272" s="8"/>
      <c r="E272" s="8"/>
      <c r="F272" s="8"/>
      <c r="G272" s="6"/>
      <c r="H272" s="6"/>
      <c r="I272" s="6"/>
      <c r="J272" s="1"/>
    </row>
    <row r="273" spans="3:10" ht="12.75">
      <c r="C273" s="8"/>
      <c r="D273" s="8"/>
      <c r="E273" s="8"/>
      <c r="F273" s="8"/>
      <c r="G273" s="6"/>
      <c r="H273" s="6"/>
      <c r="I273" s="6"/>
      <c r="J273" s="1"/>
    </row>
    <row r="274" spans="3:10" ht="12.75">
      <c r="C274" s="8"/>
      <c r="D274" s="8"/>
      <c r="E274" s="8"/>
      <c r="F274" s="8"/>
      <c r="G274" s="6"/>
      <c r="H274" s="6"/>
      <c r="I274" s="6"/>
      <c r="J274" s="1"/>
    </row>
    <row r="275" spans="3:10" ht="12.75">
      <c r="C275" s="8"/>
      <c r="D275" s="8"/>
      <c r="E275" s="8"/>
      <c r="F275" s="8"/>
      <c r="G275" s="6"/>
      <c r="H275" s="6"/>
      <c r="I275" s="6"/>
      <c r="J275" s="1"/>
    </row>
    <row r="276" spans="3:10" ht="12.75">
      <c r="C276" s="8"/>
      <c r="D276" s="8"/>
      <c r="E276" s="8"/>
      <c r="F276" s="8"/>
      <c r="G276" s="6"/>
      <c r="H276" s="6"/>
      <c r="I276" s="6"/>
      <c r="J276" s="1"/>
    </row>
    <row r="277" spans="3:10" ht="12.75">
      <c r="C277" s="8"/>
      <c r="D277" s="8"/>
      <c r="E277" s="8"/>
      <c r="F277" s="8"/>
      <c r="G277" s="6"/>
      <c r="H277" s="6"/>
      <c r="I277" s="6"/>
      <c r="J277" s="1"/>
    </row>
    <row r="278" spans="3:10" ht="12.75">
      <c r="C278" s="8"/>
      <c r="D278" s="8"/>
      <c r="E278" s="8"/>
      <c r="F278" s="8"/>
      <c r="G278" s="6"/>
      <c r="H278" s="6"/>
      <c r="I278" s="6"/>
      <c r="J278" s="1"/>
    </row>
    <row r="279" spans="3:10" ht="12.75">
      <c r="C279" s="8"/>
      <c r="D279" s="8"/>
      <c r="E279" s="8"/>
      <c r="F279" s="8"/>
      <c r="G279" s="6"/>
      <c r="H279" s="6"/>
      <c r="I279" s="6"/>
      <c r="J279" s="1"/>
    </row>
    <row r="280" spans="3:10" ht="12.75">
      <c r="C280" s="8"/>
      <c r="D280" s="8"/>
      <c r="E280" s="8"/>
      <c r="F280" s="8"/>
      <c r="G280" s="6"/>
      <c r="H280" s="6"/>
      <c r="I280" s="6"/>
      <c r="J280" s="1"/>
    </row>
    <row r="281" spans="3:10" ht="12.75">
      <c r="C281" s="8"/>
      <c r="D281" s="8"/>
      <c r="E281" s="8"/>
      <c r="F281" s="8"/>
      <c r="G281" s="6"/>
      <c r="H281" s="6"/>
      <c r="I281" s="6"/>
      <c r="J281" s="1"/>
    </row>
    <row r="282" spans="3:10" ht="12.75">
      <c r="C282" s="8"/>
      <c r="D282" s="8"/>
      <c r="E282" s="8"/>
      <c r="F282" s="8"/>
      <c r="G282" s="6"/>
      <c r="H282" s="6"/>
      <c r="I282" s="6"/>
      <c r="J282" s="1"/>
    </row>
    <row r="283" spans="3:10" ht="12.75">
      <c r="C283" s="8"/>
      <c r="D283" s="8"/>
      <c r="E283" s="8"/>
      <c r="F283" s="8"/>
      <c r="G283" s="6"/>
      <c r="H283" s="6"/>
      <c r="I283" s="6"/>
      <c r="J283" s="1"/>
    </row>
    <row r="284" spans="3:10" ht="12.75">
      <c r="C284" s="8"/>
      <c r="D284" s="8"/>
      <c r="E284" s="8"/>
      <c r="F284" s="8"/>
      <c r="G284" s="6"/>
      <c r="H284" s="6"/>
      <c r="I284" s="6"/>
      <c r="J284" s="1"/>
    </row>
    <row r="285" spans="3:10" ht="12.75">
      <c r="C285" s="8"/>
      <c r="D285" s="8"/>
      <c r="E285" s="8"/>
      <c r="F285" s="8"/>
      <c r="G285" s="6"/>
      <c r="H285" s="6"/>
      <c r="I285" s="6"/>
      <c r="J285" s="1"/>
    </row>
    <row r="286" spans="3:10" ht="12.75">
      <c r="C286" s="8"/>
      <c r="D286" s="8"/>
      <c r="E286" s="8"/>
      <c r="F286" s="8"/>
      <c r="G286" s="6"/>
      <c r="H286" s="6"/>
      <c r="I286" s="6"/>
      <c r="J286" s="1"/>
    </row>
    <row r="287" spans="3:10" ht="12.75">
      <c r="C287" s="8"/>
      <c r="D287" s="8"/>
      <c r="E287" s="8"/>
      <c r="F287" s="8"/>
      <c r="G287" s="6"/>
      <c r="H287" s="6"/>
      <c r="I287" s="6"/>
      <c r="J287" s="1"/>
    </row>
    <row r="288" spans="3:10" ht="12.75">
      <c r="C288" s="8"/>
      <c r="D288" s="8"/>
      <c r="E288" s="8"/>
      <c r="F288" s="8"/>
      <c r="G288" s="6"/>
      <c r="H288" s="6"/>
      <c r="I288" s="6"/>
      <c r="J288" s="1"/>
    </row>
    <row r="289" spans="3:10" ht="12.75">
      <c r="C289" s="8"/>
      <c r="D289" s="8"/>
      <c r="E289" s="8"/>
      <c r="F289" s="8"/>
      <c r="G289" s="6"/>
      <c r="H289" s="6"/>
      <c r="I289" s="6"/>
      <c r="J289" s="1"/>
    </row>
    <row r="290" spans="3:10" ht="12.75">
      <c r="C290" s="8"/>
      <c r="D290" s="8"/>
      <c r="E290" s="8"/>
      <c r="F290" s="8"/>
      <c r="G290" s="6"/>
      <c r="H290" s="6"/>
      <c r="I290" s="6"/>
      <c r="J290" s="1"/>
    </row>
    <row r="291" spans="3:10" ht="12.75">
      <c r="C291" s="8"/>
      <c r="D291" s="8"/>
      <c r="E291" s="8"/>
      <c r="F291" s="8"/>
      <c r="G291" s="6"/>
      <c r="H291" s="6"/>
      <c r="I291" s="6"/>
      <c r="J291" s="1"/>
    </row>
    <row r="292" spans="3:10" ht="12.75">
      <c r="C292" s="8"/>
      <c r="D292" s="8"/>
      <c r="E292" s="8"/>
      <c r="F292" s="8"/>
      <c r="G292" s="6"/>
      <c r="H292" s="6"/>
      <c r="I292" s="6"/>
      <c r="J292" s="1"/>
    </row>
    <row r="293" spans="3:10" ht="12.75">
      <c r="C293" s="8"/>
      <c r="D293" s="8"/>
      <c r="E293" s="8"/>
      <c r="F293" s="8"/>
      <c r="G293" s="6"/>
      <c r="H293" s="6"/>
      <c r="I293" s="6"/>
      <c r="J293" s="1"/>
    </row>
    <row r="294" spans="3:10" ht="12.75">
      <c r="C294" s="8"/>
      <c r="D294" s="8"/>
      <c r="E294" s="8"/>
      <c r="F294" s="8"/>
      <c r="G294" s="6"/>
      <c r="H294" s="6"/>
      <c r="I294" s="6"/>
      <c r="J294" s="1"/>
    </row>
    <row r="295" spans="3:10" ht="12.75">
      <c r="C295" s="8"/>
      <c r="D295" s="8"/>
      <c r="E295" s="8"/>
      <c r="F295" s="8"/>
      <c r="G295" s="6"/>
      <c r="H295" s="6"/>
      <c r="I295" s="6"/>
      <c r="J295" s="1"/>
    </row>
    <row r="296" spans="3:10" ht="12.75">
      <c r="C296" s="8"/>
      <c r="D296" s="8"/>
      <c r="E296" s="8"/>
      <c r="F296" s="8"/>
      <c r="G296" s="6"/>
      <c r="H296" s="6"/>
      <c r="I296" s="6"/>
      <c r="J296" s="1"/>
    </row>
    <row r="297" spans="3:10" ht="12.75">
      <c r="C297" s="8"/>
      <c r="D297" s="8"/>
      <c r="E297" s="8"/>
      <c r="F297" s="8"/>
      <c r="G297" s="6"/>
      <c r="H297" s="6"/>
      <c r="I297" s="6"/>
      <c r="J297" s="1"/>
    </row>
    <row r="298" spans="3:10" ht="12.75">
      <c r="C298" s="8"/>
      <c r="D298" s="8"/>
      <c r="E298" s="8"/>
      <c r="F298" s="8"/>
      <c r="G298" s="6"/>
      <c r="H298" s="6"/>
      <c r="I298" s="6"/>
      <c r="J298" s="1"/>
    </row>
    <row r="299" spans="3:10" ht="12.75">
      <c r="C299" s="8"/>
      <c r="D299" s="8"/>
      <c r="E299" s="8"/>
      <c r="F299" s="8"/>
      <c r="G299" s="6"/>
      <c r="H299" s="6"/>
      <c r="I299" s="6"/>
      <c r="J299" s="1"/>
    </row>
    <row r="300" spans="3:10" ht="12.75">
      <c r="C300" s="8"/>
      <c r="D300" s="8"/>
      <c r="E300" s="8"/>
      <c r="F300" s="8"/>
      <c r="G300" s="6"/>
      <c r="H300" s="6"/>
      <c r="I300" s="6"/>
      <c r="J300" s="1"/>
    </row>
    <row r="301" spans="3:10" ht="12.75">
      <c r="C301" s="8"/>
      <c r="D301" s="8"/>
      <c r="E301" s="8"/>
      <c r="F301" s="8"/>
      <c r="G301" s="6"/>
      <c r="H301" s="6"/>
      <c r="I301" s="6"/>
      <c r="J301" s="1"/>
    </row>
    <row r="302" spans="3:10" ht="12.75">
      <c r="C302" s="8"/>
      <c r="D302" s="8"/>
      <c r="E302" s="8"/>
      <c r="F302" s="8"/>
      <c r="G302" s="6"/>
      <c r="H302" s="6"/>
      <c r="I302" s="6"/>
      <c r="J302" s="1"/>
    </row>
    <row r="303" spans="3:10" ht="12.75">
      <c r="C303" s="8"/>
      <c r="D303" s="8"/>
      <c r="E303" s="8"/>
      <c r="F303" s="8"/>
      <c r="G303" s="6"/>
      <c r="H303" s="6"/>
      <c r="I303" s="6"/>
      <c r="J303" s="1"/>
    </row>
    <row r="304" spans="3:10" ht="12.75">
      <c r="C304" s="8"/>
      <c r="D304" s="8"/>
      <c r="E304" s="8"/>
      <c r="F304" s="8"/>
      <c r="G304" s="6"/>
      <c r="H304" s="6"/>
      <c r="I304" s="6"/>
      <c r="J304" s="1"/>
    </row>
    <row r="305" spans="3:10" ht="12.75">
      <c r="C305" s="8"/>
      <c r="D305" s="8"/>
      <c r="E305" s="8"/>
      <c r="F305" s="8"/>
      <c r="G305" s="6"/>
      <c r="H305" s="6"/>
      <c r="I305" s="6"/>
      <c r="J305" s="1"/>
    </row>
    <row r="306" spans="3:10" ht="12.75">
      <c r="C306" s="8"/>
      <c r="D306" s="8"/>
      <c r="E306" s="8"/>
      <c r="F306" s="8"/>
      <c r="G306" s="6"/>
      <c r="H306" s="6"/>
      <c r="I306" s="6"/>
      <c r="J306" s="1"/>
    </row>
    <row r="307" spans="3:10" ht="12.75">
      <c r="C307" s="8"/>
      <c r="D307" s="8"/>
      <c r="E307" s="8"/>
      <c r="F307" s="8"/>
      <c r="G307" s="6"/>
      <c r="H307" s="6"/>
      <c r="I307" s="6"/>
      <c r="J307" s="1"/>
    </row>
    <row r="308" spans="3:10" ht="12.75">
      <c r="C308" s="8"/>
      <c r="D308" s="8"/>
      <c r="E308" s="8"/>
      <c r="F308" s="8"/>
      <c r="G308" s="6"/>
      <c r="H308" s="6"/>
      <c r="I308" s="6"/>
      <c r="J308" s="1"/>
    </row>
    <row r="309" spans="3:10" ht="12.75">
      <c r="C309" s="8"/>
      <c r="D309" s="8"/>
      <c r="E309" s="8"/>
      <c r="F309" s="8"/>
      <c r="G309" s="6"/>
      <c r="H309" s="6"/>
      <c r="I309" s="6"/>
      <c r="J309" s="1"/>
    </row>
    <row r="310" spans="3:10" ht="12.75">
      <c r="C310" s="8"/>
      <c r="D310" s="8"/>
      <c r="E310" s="8"/>
      <c r="F310" s="8"/>
      <c r="G310" s="6"/>
      <c r="H310" s="6"/>
      <c r="I310" s="6"/>
      <c r="J310" s="1"/>
    </row>
    <row r="311" spans="3:10" ht="12.75">
      <c r="C311" s="8"/>
      <c r="D311" s="8"/>
      <c r="E311" s="8"/>
      <c r="F311" s="8"/>
      <c r="G311" s="6"/>
      <c r="H311" s="6"/>
      <c r="I311" s="6"/>
      <c r="J311" s="1"/>
    </row>
    <row r="312" spans="3:10" ht="12.75">
      <c r="C312" s="8"/>
      <c r="D312" s="8"/>
      <c r="E312" s="8"/>
      <c r="F312" s="8"/>
      <c r="G312" s="6"/>
      <c r="H312" s="6"/>
      <c r="I312" s="6"/>
      <c r="J312" s="1"/>
    </row>
    <row r="313" spans="3:10" ht="12.75">
      <c r="C313" s="8"/>
      <c r="D313" s="8"/>
      <c r="E313" s="8"/>
      <c r="F313" s="8"/>
      <c r="G313" s="6"/>
      <c r="H313" s="6"/>
      <c r="I313" s="6"/>
      <c r="J313" s="1"/>
    </row>
    <row r="314" spans="3:10" ht="12.75">
      <c r="C314" s="8"/>
      <c r="D314" s="8"/>
      <c r="E314" s="8"/>
      <c r="F314" s="8"/>
      <c r="G314" s="6"/>
      <c r="H314" s="6"/>
      <c r="I314" s="6"/>
      <c r="J314" s="1"/>
    </row>
    <row r="315" spans="3:10" ht="12.75">
      <c r="C315" s="8"/>
      <c r="D315" s="8"/>
      <c r="E315" s="8"/>
      <c r="F315" s="8"/>
      <c r="G315" s="6"/>
      <c r="H315" s="6"/>
      <c r="I315" s="6"/>
      <c r="J315" s="1"/>
    </row>
    <row r="316" spans="3:10" ht="12.75">
      <c r="C316" s="8"/>
      <c r="D316" s="8"/>
      <c r="E316" s="8"/>
      <c r="F316" s="8"/>
      <c r="G316" s="6"/>
      <c r="H316" s="6"/>
      <c r="I316" s="6"/>
      <c r="J316" s="1"/>
    </row>
    <row r="317" spans="3:10" ht="12.75">
      <c r="C317" s="8"/>
      <c r="D317" s="8"/>
      <c r="E317" s="8"/>
      <c r="F317" s="8"/>
      <c r="G317" s="6"/>
      <c r="H317" s="6"/>
      <c r="I317" s="6"/>
      <c r="J317" s="1"/>
    </row>
    <row r="318" spans="3:10" ht="12.75">
      <c r="C318" s="8"/>
      <c r="D318" s="8"/>
      <c r="E318" s="8"/>
      <c r="F318" s="8"/>
      <c r="G318" s="6"/>
      <c r="H318" s="6"/>
      <c r="I318" s="6"/>
      <c r="J318" s="1"/>
    </row>
    <row r="319" spans="3:10" ht="12.75">
      <c r="C319" s="8"/>
      <c r="D319" s="8"/>
      <c r="E319" s="8"/>
      <c r="F319" s="8"/>
      <c r="G319" s="6"/>
      <c r="H319" s="6"/>
      <c r="I319" s="6"/>
      <c r="J319" s="1"/>
    </row>
    <row r="320" spans="3:10" ht="12.75">
      <c r="C320" s="8"/>
      <c r="D320" s="8"/>
      <c r="E320" s="8"/>
      <c r="F320" s="8"/>
      <c r="G320" s="6"/>
      <c r="H320" s="6"/>
      <c r="I320" s="6"/>
      <c r="J320" s="1"/>
    </row>
    <row r="321" spans="3:10" ht="12.75">
      <c r="C321" s="8"/>
      <c r="D321" s="8"/>
      <c r="E321" s="8"/>
      <c r="F321" s="8"/>
      <c r="G321" s="6"/>
      <c r="H321" s="6"/>
      <c r="I321" s="6"/>
      <c r="J321" s="1"/>
    </row>
    <row r="322" spans="3:10" ht="12.75">
      <c r="C322" s="8"/>
      <c r="D322" s="8"/>
      <c r="E322" s="8"/>
      <c r="F322" s="8"/>
      <c r="G322" s="6"/>
      <c r="H322" s="6"/>
      <c r="I322" s="6"/>
      <c r="J322" s="1"/>
    </row>
    <row r="323" spans="3:10" ht="12.75">
      <c r="C323" s="8"/>
      <c r="D323" s="8"/>
      <c r="E323" s="8"/>
      <c r="F323" s="8"/>
      <c r="G323" s="6"/>
      <c r="H323" s="6"/>
      <c r="I323" s="6"/>
      <c r="J323" s="1"/>
    </row>
    <row r="324" spans="3:10" ht="12.75">
      <c r="C324" s="8"/>
      <c r="D324" s="8"/>
      <c r="E324" s="8"/>
      <c r="F324" s="8"/>
      <c r="G324" s="6"/>
      <c r="H324" s="6"/>
      <c r="I324" s="6"/>
      <c r="J324" s="1"/>
    </row>
    <row r="325" spans="3:10" ht="12.75">
      <c r="C325" s="8"/>
      <c r="D325" s="8"/>
      <c r="E325" s="8"/>
      <c r="F325" s="8"/>
      <c r="G325" s="6"/>
      <c r="H325" s="6"/>
      <c r="I325" s="6"/>
      <c r="J325" s="1"/>
    </row>
    <row r="326" spans="3:10" ht="12.75">
      <c r="C326" s="8"/>
      <c r="D326" s="8"/>
      <c r="E326" s="8"/>
      <c r="F326" s="8"/>
      <c r="G326" s="6"/>
      <c r="H326" s="6"/>
      <c r="I326" s="6"/>
      <c r="J326" s="1"/>
    </row>
    <row r="327" spans="3:10" ht="12.75">
      <c r="C327" s="8"/>
      <c r="D327" s="8"/>
      <c r="E327" s="8"/>
      <c r="F327" s="8"/>
      <c r="G327" s="6"/>
      <c r="H327" s="6"/>
      <c r="I327" s="6"/>
      <c r="J327" s="1"/>
    </row>
    <row r="328" spans="3:10" ht="12.75">
      <c r="C328" s="8"/>
      <c r="D328" s="8"/>
      <c r="E328" s="8"/>
      <c r="F328" s="8"/>
      <c r="G328" s="6"/>
      <c r="H328" s="6"/>
      <c r="I328" s="6"/>
      <c r="J328" s="1"/>
    </row>
    <row r="329" spans="3:10" ht="12.75">
      <c r="C329" s="8"/>
      <c r="D329" s="8"/>
      <c r="E329" s="8"/>
      <c r="F329" s="8"/>
      <c r="G329" s="6"/>
      <c r="H329" s="6"/>
      <c r="I329" s="6"/>
      <c r="J329" s="1"/>
    </row>
    <row r="330" spans="3:10" ht="12.75">
      <c r="C330" s="8"/>
      <c r="D330" s="8"/>
      <c r="E330" s="8"/>
      <c r="F330" s="8"/>
      <c r="G330" s="6"/>
      <c r="H330" s="6"/>
      <c r="I330" s="6"/>
      <c r="J330" s="1"/>
    </row>
    <row r="331" spans="3:10" ht="12.75">
      <c r="C331" s="8"/>
      <c r="D331" s="8"/>
      <c r="E331" s="8"/>
      <c r="F331" s="8"/>
      <c r="G331" s="6"/>
      <c r="H331" s="6"/>
      <c r="I331" s="6"/>
      <c r="J331" s="1"/>
    </row>
    <row r="332" spans="3:10" ht="12.75">
      <c r="C332" s="8"/>
      <c r="D332" s="8"/>
      <c r="E332" s="8"/>
      <c r="F332" s="8"/>
      <c r="G332" s="6"/>
      <c r="H332" s="6"/>
      <c r="I332" s="6"/>
      <c r="J332" s="1"/>
    </row>
    <row r="333" spans="3:10" ht="12.75">
      <c r="C333" s="8"/>
      <c r="D333" s="8"/>
      <c r="E333" s="8"/>
      <c r="F333" s="8"/>
      <c r="G333" s="6"/>
      <c r="H333" s="6"/>
      <c r="I333" s="6"/>
      <c r="J333" s="1"/>
    </row>
    <row r="334" spans="3:10" ht="12.75">
      <c r="C334" s="8"/>
      <c r="D334" s="8"/>
      <c r="E334" s="8"/>
      <c r="F334" s="8"/>
      <c r="G334" s="6"/>
      <c r="H334" s="6"/>
      <c r="I334" s="6"/>
      <c r="J334" s="1"/>
    </row>
    <row r="335" spans="3:10" ht="12.75">
      <c r="C335" s="8"/>
      <c r="D335" s="8"/>
      <c r="E335" s="8"/>
      <c r="F335" s="8"/>
      <c r="G335" s="6"/>
      <c r="H335" s="6"/>
      <c r="I335" s="6"/>
      <c r="J335" s="1"/>
    </row>
    <row r="336" spans="3:10" ht="12.75">
      <c r="C336" s="8"/>
      <c r="D336" s="8"/>
      <c r="E336" s="8"/>
      <c r="F336" s="8"/>
      <c r="G336" s="6"/>
      <c r="H336" s="6"/>
      <c r="I336" s="6"/>
      <c r="J336" s="1"/>
    </row>
    <row r="337" spans="3:10" ht="12.75">
      <c r="C337" s="8"/>
      <c r="D337" s="8"/>
      <c r="E337" s="8"/>
      <c r="F337" s="8"/>
      <c r="G337" s="6"/>
      <c r="H337" s="6"/>
      <c r="I337" s="6"/>
      <c r="J337" s="1"/>
    </row>
    <row r="338" spans="3:10" ht="12.75">
      <c r="C338" s="8"/>
      <c r="D338" s="8"/>
      <c r="E338" s="8"/>
      <c r="F338" s="8"/>
      <c r="G338" s="6"/>
      <c r="H338" s="6"/>
      <c r="I338" s="6"/>
      <c r="J338" s="1"/>
    </row>
    <row r="339" spans="3:10" ht="12.75">
      <c r="C339" s="8"/>
      <c r="D339" s="8"/>
      <c r="E339" s="8"/>
      <c r="F339" s="8"/>
      <c r="G339" s="6"/>
      <c r="H339" s="6"/>
      <c r="I339" s="6"/>
      <c r="J339" s="1"/>
    </row>
    <row r="340" spans="3:10" ht="12.75">
      <c r="C340" s="8"/>
      <c r="D340" s="8"/>
      <c r="E340" s="8"/>
      <c r="F340" s="8"/>
      <c r="G340" s="6"/>
      <c r="H340" s="6"/>
      <c r="I340" s="6"/>
      <c r="J340" s="1"/>
    </row>
    <row r="341" spans="3:10" ht="12.75">
      <c r="C341" s="8"/>
      <c r="D341" s="8"/>
      <c r="E341" s="8"/>
      <c r="F341" s="8"/>
      <c r="G341" s="6"/>
      <c r="H341" s="6"/>
      <c r="I341" s="6"/>
      <c r="J341" s="1"/>
    </row>
    <row r="342" spans="3:10" ht="12.75">
      <c r="C342" s="8"/>
      <c r="D342" s="8"/>
      <c r="E342" s="8"/>
      <c r="F342" s="8"/>
      <c r="G342" s="6"/>
      <c r="H342" s="6"/>
      <c r="I342" s="6"/>
      <c r="J342" s="1"/>
    </row>
    <row r="343" spans="3:10" ht="12.75">
      <c r="C343" s="8"/>
      <c r="D343" s="8"/>
      <c r="E343" s="8"/>
      <c r="F343" s="8"/>
      <c r="G343" s="6"/>
      <c r="H343" s="6"/>
      <c r="I343" s="6"/>
      <c r="J343" s="1"/>
    </row>
    <row r="344" spans="3:10" ht="12.75">
      <c r="C344" s="8"/>
      <c r="D344" s="8"/>
      <c r="E344" s="8"/>
      <c r="F344" s="8"/>
      <c r="G344" s="6"/>
      <c r="H344" s="6"/>
      <c r="I344" s="6"/>
      <c r="J344" s="1"/>
    </row>
    <row r="345" spans="3:10" ht="12.75">
      <c r="C345" s="8"/>
      <c r="D345" s="8"/>
      <c r="E345" s="8"/>
      <c r="F345" s="8"/>
      <c r="G345" s="6"/>
      <c r="H345" s="6"/>
      <c r="I345" s="6"/>
      <c r="J345" s="1"/>
    </row>
    <row r="346" spans="3:10" ht="12.75">
      <c r="C346" s="8"/>
      <c r="D346" s="8"/>
      <c r="E346" s="8"/>
      <c r="F346" s="8"/>
      <c r="G346" s="6"/>
      <c r="H346" s="6"/>
      <c r="I346" s="6"/>
      <c r="J346" s="1"/>
    </row>
    <row r="347" spans="3:10" ht="12.75">
      <c r="C347" s="8"/>
      <c r="D347" s="8"/>
      <c r="E347" s="8"/>
      <c r="F347" s="8"/>
      <c r="G347" s="6"/>
      <c r="H347" s="6"/>
      <c r="I347" s="6"/>
      <c r="J347" s="1"/>
    </row>
    <row r="348" spans="3:10" ht="12.75">
      <c r="C348" s="8"/>
      <c r="D348" s="8"/>
      <c r="E348" s="8"/>
      <c r="F348" s="8"/>
      <c r="G348" s="6"/>
      <c r="H348" s="6"/>
      <c r="I348" s="6"/>
      <c r="J348" s="1"/>
    </row>
    <row r="349" spans="3:10" ht="12.75">
      <c r="C349" s="8"/>
      <c r="D349" s="8"/>
      <c r="E349" s="8"/>
      <c r="F349" s="8"/>
      <c r="G349" s="6"/>
      <c r="H349" s="6"/>
      <c r="I349" s="6"/>
      <c r="J349" s="1"/>
    </row>
    <row r="350" spans="3:10" ht="12.75">
      <c r="C350" s="8"/>
      <c r="D350" s="8"/>
      <c r="E350" s="8"/>
      <c r="F350" s="8"/>
      <c r="G350" s="6"/>
      <c r="H350" s="6"/>
      <c r="I350" s="6"/>
      <c r="J350" s="1"/>
    </row>
    <row r="351" spans="3:10" ht="12.75">
      <c r="C351" s="8"/>
      <c r="D351" s="8"/>
      <c r="E351" s="8"/>
      <c r="F351" s="8"/>
      <c r="G351" s="6"/>
      <c r="H351" s="6"/>
      <c r="I351" s="6"/>
      <c r="J351" s="1"/>
    </row>
    <row r="352" spans="3:10" ht="12.75">
      <c r="C352" s="8"/>
      <c r="D352" s="8"/>
      <c r="E352" s="8"/>
      <c r="F352" s="8"/>
      <c r="G352" s="6"/>
      <c r="H352" s="6"/>
      <c r="I352" s="6"/>
      <c r="J352" s="1"/>
    </row>
    <row r="353" spans="3:10" ht="12.75">
      <c r="C353" s="8"/>
      <c r="D353" s="8"/>
      <c r="E353" s="8"/>
      <c r="F353" s="8"/>
      <c r="G353" s="6"/>
      <c r="H353" s="6"/>
      <c r="I353" s="6"/>
      <c r="J353" s="1"/>
    </row>
    <row r="354" spans="3:10" ht="12.75">
      <c r="C354" s="8"/>
      <c r="D354" s="8"/>
      <c r="E354" s="8"/>
      <c r="F354" s="8"/>
      <c r="G354" s="6"/>
      <c r="H354" s="6"/>
      <c r="I354" s="6"/>
      <c r="J354" s="1"/>
    </row>
    <row r="355" spans="3:10" ht="12.75">
      <c r="C355" s="8"/>
      <c r="D355" s="8"/>
      <c r="E355" s="8"/>
      <c r="F355" s="8"/>
      <c r="G355" s="6"/>
      <c r="H355" s="6"/>
      <c r="I355" s="6"/>
      <c r="J355" s="1"/>
    </row>
    <row r="356" spans="3:10" ht="12.75">
      <c r="C356" s="8"/>
      <c r="D356" s="8"/>
      <c r="E356" s="8"/>
      <c r="F356" s="8"/>
      <c r="G356" s="6"/>
      <c r="H356" s="6"/>
      <c r="I356" s="6"/>
      <c r="J356" s="1"/>
    </row>
    <row r="357" spans="3:10" ht="12.75">
      <c r="C357" s="8"/>
      <c r="D357" s="8"/>
      <c r="E357" s="8"/>
      <c r="F357" s="8"/>
      <c r="G357" s="6"/>
      <c r="H357" s="6"/>
      <c r="I357" s="6"/>
      <c r="J357" s="1"/>
    </row>
    <row r="358" spans="3:10" ht="12.75">
      <c r="C358" s="8"/>
      <c r="D358" s="8"/>
      <c r="E358" s="8"/>
      <c r="F358" s="8"/>
      <c r="G358" s="6"/>
      <c r="H358" s="6"/>
      <c r="I358" s="6"/>
      <c r="J358" s="1"/>
    </row>
    <row r="359" spans="3:10" ht="12.75">
      <c r="C359" s="8"/>
      <c r="D359" s="8"/>
      <c r="E359" s="8"/>
      <c r="F359" s="8"/>
      <c r="G359" s="6"/>
      <c r="H359" s="6"/>
      <c r="I359" s="6"/>
      <c r="J359" s="1"/>
    </row>
    <row r="360" spans="3:10" ht="12.75">
      <c r="C360" s="8"/>
      <c r="D360" s="8"/>
      <c r="E360" s="8"/>
      <c r="F360" s="8"/>
      <c r="G360" s="6"/>
      <c r="H360" s="6"/>
      <c r="I360" s="6"/>
      <c r="J360" s="1"/>
    </row>
    <row r="361" spans="3:10" ht="12.75">
      <c r="C361" s="8"/>
      <c r="D361" s="8"/>
      <c r="E361" s="8"/>
      <c r="F361" s="8"/>
      <c r="G361" s="6"/>
      <c r="H361" s="6"/>
      <c r="I361" s="6"/>
      <c r="J361" s="1"/>
    </row>
    <row r="362" spans="3:10" ht="12.75">
      <c r="C362" s="8"/>
      <c r="D362" s="8"/>
      <c r="E362" s="8"/>
      <c r="F362" s="8"/>
      <c r="G362" s="6"/>
      <c r="H362" s="6"/>
      <c r="I362" s="6"/>
      <c r="J362" s="1"/>
    </row>
    <row r="363" spans="3:10" ht="12.75">
      <c r="C363" s="8"/>
      <c r="D363" s="8"/>
      <c r="E363" s="8"/>
      <c r="F363" s="8"/>
      <c r="G363" s="6"/>
      <c r="H363" s="6"/>
      <c r="I363" s="6"/>
      <c r="J363" s="1"/>
    </row>
    <row r="364" spans="3:10" ht="12.75">
      <c r="C364" s="8"/>
      <c r="D364" s="8"/>
      <c r="E364" s="8"/>
      <c r="F364" s="8"/>
      <c r="G364" s="6"/>
      <c r="H364" s="6"/>
      <c r="I364" s="6"/>
      <c r="J364" s="1"/>
    </row>
    <row r="365" spans="3:10" ht="12.75">
      <c r="C365" s="8"/>
      <c r="D365" s="8"/>
      <c r="E365" s="8"/>
      <c r="F365" s="8"/>
      <c r="G365" s="6"/>
      <c r="H365" s="6"/>
      <c r="I365" s="6"/>
      <c r="J365" s="1"/>
    </row>
    <row r="366" spans="3:10" ht="12.75">
      <c r="C366" s="8"/>
      <c r="D366" s="8"/>
      <c r="E366" s="8"/>
      <c r="F366" s="8"/>
      <c r="G366" s="6"/>
      <c r="H366" s="6"/>
      <c r="I366" s="6"/>
      <c r="J366" s="1"/>
    </row>
    <row r="367" spans="3:10" ht="12.75">
      <c r="C367" s="8"/>
      <c r="D367" s="8"/>
      <c r="E367" s="8"/>
      <c r="F367" s="8"/>
      <c r="G367" s="6"/>
      <c r="H367" s="6"/>
      <c r="I367" s="6"/>
      <c r="J367" s="1"/>
    </row>
    <row r="368" spans="3:10" ht="12.75">
      <c r="C368" s="8"/>
      <c r="D368" s="8"/>
      <c r="E368" s="8"/>
      <c r="F368" s="8"/>
      <c r="G368" s="6"/>
      <c r="H368" s="6"/>
      <c r="I368" s="6"/>
      <c r="J368" s="1"/>
    </row>
    <row r="369" spans="3:10" ht="12.75">
      <c r="C369" s="8"/>
      <c r="D369" s="8"/>
      <c r="E369" s="8"/>
      <c r="F369" s="8"/>
      <c r="G369" s="6"/>
      <c r="H369" s="6"/>
      <c r="I369" s="6"/>
      <c r="J369" s="1"/>
    </row>
    <row r="370" spans="3:10" ht="12.75">
      <c r="C370" s="8"/>
      <c r="D370" s="8"/>
      <c r="E370" s="8"/>
      <c r="F370" s="8"/>
      <c r="G370" s="6"/>
      <c r="H370" s="6"/>
      <c r="I370" s="6"/>
      <c r="J370" s="1"/>
    </row>
    <row r="371" spans="3:10" ht="12.75">
      <c r="C371" s="8"/>
      <c r="D371" s="8"/>
      <c r="E371" s="8"/>
      <c r="F371" s="8"/>
      <c r="G371" s="6"/>
      <c r="H371" s="6"/>
      <c r="I371" s="6"/>
      <c r="J371" s="1"/>
    </row>
    <row r="372" spans="3:10" ht="12.75">
      <c r="C372" s="8"/>
      <c r="D372" s="8"/>
      <c r="E372" s="8"/>
      <c r="F372" s="8"/>
      <c r="G372" s="6"/>
      <c r="H372" s="6"/>
      <c r="I372" s="6"/>
      <c r="J372" s="1"/>
    </row>
    <row r="373" spans="3:10" ht="12.75">
      <c r="C373" s="8"/>
      <c r="D373" s="8"/>
      <c r="E373" s="8"/>
      <c r="F373" s="8"/>
      <c r="G373" s="6"/>
      <c r="H373" s="6"/>
      <c r="I373" s="6"/>
      <c r="J373" s="1"/>
    </row>
    <row r="374" spans="3:10" ht="12.75">
      <c r="C374" s="8"/>
      <c r="D374" s="8"/>
      <c r="E374" s="8"/>
      <c r="F374" s="8"/>
      <c r="G374" s="6"/>
      <c r="H374" s="6"/>
      <c r="I374" s="6"/>
      <c r="J374" s="1"/>
    </row>
    <row r="375" spans="3:10" ht="12.75">
      <c r="C375" s="8"/>
      <c r="D375" s="8"/>
      <c r="E375" s="8"/>
      <c r="F375" s="8"/>
      <c r="G375" s="6"/>
      <c r="H375" s="6"/>
      <c r="I375" s="6"/>
      <c r="J375" s="1"/>
    </row>
    <row r="376" spans="3:10" ht="12.75">
      <c r="C376" s="8"/>
      <c r="D376" s="8"/>
      <c r="E376" s="8"/>
      <c r="F376" s="8"/>
      <c r="G376" s="6"/>
      <c r="H376" s="6"/>
      <c r="I376" s="6"/>
      <c r="J376" s="1"/>
    </row>
    <row r="377" spans="3:10" ht="12.75">
      <c r="C377" s="8"/>
      <c r="D377" s="8"/>
      <c r="E377" s="8"/>
      <c r="F377" s="8"/>
      <c r="G377" s="6"/>
      <c r="H377" s="6"/>
      <c r="I377" s="6"/>
      <c r="J377" s="1"/>
    </row>
    <row r="378" spans="3:10" ht="12.75">
      <c r="C378" s="8"/>
      <c r="D378" s="8"/>
      <c r="E378" s="8"/>
      <c r="F378" s="8"/>
      <c r="G378" s="6"/>
      <c r="H378" s="6"/>
      <c r="I378" s="6"/>
      <c r="J378" s="1"/>
    </row>
    <row r="379" spans="3:10" ht="12.75">
      <c r="C379" s="8"/>
      <c r="D379" s="8"/>
      <c r="E379" s="8"/>
      <c r="F379" s="8"/>
      <c r="G379" s="6"/>
      <c r="H379" s="6"/>
      <c r="I379" s="6"/>
      <c r="J379" s="1"/>
    </row>
    <row r="380" spans="3:10" ht="12.75">
      <c r="C380" s="8"/>
      <c r="D380" s="8"/>
      <c r="E380" s="8"/>
      <c r="F380" s="8"/>
      <c r="G380" s="6"/>
      <c r="H380" s="6"/>
      <c r="I380" s="6"/>
      <c r="J380" s="1"/>
    </row>
    <row r="381" spans="3:10" ht="12.75">
      <c r="C381" s="8"/>
      <c r="D381" s="8"/>
      <c r="E381" s="8"/>
      <c r="F381" s="8"/>
      <c r="G381" s="6"/>
      <c r="H381" s="6"/>
      <c r="I381" s="6"/>
      <c r="J381" s="1"/>
    </row>
    <row r="382" spans="3:10" ht="12.75">
      <c r="C382" s="8"/>
      <c r="D382" s="8"/>
      <c r="E382" s="8"/>
      <c r="F382" s="8"/>
      <c r="G382" s="6"/>
      <c r="H382" s="6"/>
      <c r="I382" s="6"/>
      <c r="J382" s="1"/>
    </row>
    <row r="383" spans="3:10" ht="12.75">
      <c r="C383" s="8"/>
      <c r="D383" s="8"/>
      <c r="E383" s="8"/>
      <c r="F383" s="8"/>
      <c r="G383" s="6"/>
      <c r="H383" s="6"/>
      <c r="I383" s="6"/>
      <c r="J383" s="1"/>
    </row>
    <row r="384" spans="3:10" ht="12.75">
      <c r="C384" s="8"/>
      <c r="D384" s="8"/>
      <c r="E384" s="8"/>
      <c r="F384" s="8"/>
      <c r="G384" s="6"/>
      <c r="H384" s="6"/>
      <c r="I384" s="6"/>
      <c r="J384" s="1"/>
    </row>
    <row r="385" spans="3:10" ht="12.75">
      <c r="C385" s="8"/>
      <c r="D385" s="8"/>
      <c r="E385" s="8"/>
      <c r="F385" s="8"/>
      <c r="G385" s="6"/>
      <c r="H385" s="6"/>
      <c r="I385" s="6"/>
      <c r="J385" s="1"/>
    </row>
    <row r="386" spans="3:10" ht="12.75">
      <c r="C386" s="8"/>
      <c r="D386" s="8"/>
      <c r="E386" s="8"/>
      <c r="F386" s="8"/>
      <c r="G386" s="6"/>
      <c r="H386" s="6"/>
      <c r="I386" s="6"/>
      <c r="J386" s="1"/>
    </row>
    <row r="387" spans="3:10" ht="12.75">
      <c r="C387" s="8"/>
      <c r="D387" s="8"/>
      <c r="E387" s="8"/>
      <c r="F387" s="8"/>
      <c r="G387" s="6"/>
      <c r="H387" s="6"/>
      <c r="I387" s="6"/>
      <c r="J387" s="1"/>
    </row>
    <row r="388" spans="3:10" ht="12.75">
      <c r="C388" s="8"/>
      <c r="D388" s="8"/>
      <c r="E388" s="8"/>
      <c r="F388" s="8"/>
      <c r="G388" s="6"/>
      <c r="H388" s="6"/>
      <c r="I388" s="6"/>
      <c r="J388" s="1"/>
    </row>
    <row r="389" spans="3:10" ht="12.75">
      <c r="C389" s="8"/>
      <c r="D389" s="8"/>
      <c r="E389" s="8"/>
      <c r="F389" s="8"/>
      <c r="G389" s="6"/>
      <c r="H389" s="6"/>
      <c r="I389" s="6"/>
      <c r="J389" s="1"/>
    </row>
    <row r="390" spans="3:10" ht="12.75">
      <c r="C390" s="8"/>
      <c r="D390" s="8"/>
      <c r="E390" s="8"/>
      <c r="F390" s="8"/>
      <c r="G390" s="6"/>
      <c r="H390" s="6"/>
      <c r="I390" s="6"/>
      <c r="J390" s="1"/>
    </row>
    <row r="391" spans="3:10" ht="12.75">
      <c r="C391" s="8"/>
      <c r="D391" s="8"/>
      <c r="E391" s="8"/>
      <c r="F391" s="8"/>
      <c r="G391" s="6"/>
      <c r="H391" s="6"/>
      <c r="I391" s="6"/>
      <c r="J391" s="1"/>
    </row>
    <row r="392" spans="3:10" ht="12.75">
      <c r="C392" s="8"/>
      <c r="D392" s="8"/>
      <c r="E392" s="8"/>
      <c r="F392" s="8"/>
      <c r="G392" s="6"/>
      <c r="H392" s="6"/>
      <c r="I392" s="6"/>
      <c r="J392" s="1"/>
    </row>
    <row r="393" spans="3:10" ht="12.75">
      <c r="C393" s="8"/>
      <c r="D393" s="8"/>
      <c r="E393" s="8"/>
      <c r="F393" s="8"/>
      <c r="G393" s="6"/>
      <c r="H393" s="6"/>
      <c r="I393" s="6"/>
      <c r="J393" s="1"/>
    </row>
    <row r="394" spans="3:10" ht="12.75">
      <c r="C394" s="8"/>
      <c r="D394" s="8"/>
      <c r="E394" s="8"/>
      <c r="F394" s="8"/>
      <c r="G394" s="6"/>
      <c r="H394" s="6"/>
      <c r="I394" s="6"/>
      <c r="J394" s="1"/>
    </row>
    <row r="395" spans="3:10" ht="12.75">
      <c r="C395" s="8"/>
      <c r="D395" s="8"/>
      <c r="E395" s="8"/>
      <c r="F395" s="8"/>
      <c r="G395" s="6"/>
      <c r="H395" s="6"/>
      <c r="I395" s="6"/>
      <c r="J395" s="1"/>
    </row>
    <row r="396" spans="3:10" ht="12.75">
      <c r="C396" s="8"/>
      <c r="D396" s="8"/>
      <c r="E396" s="8"/>
      <c r="F396" s="8"/>
      <c r="G396" s="6"/>
      <c r="H396" s="6"/>
      <c r="I396" s="6"/>
      <c r="J396" s="1"/>
    </row>
    <row r="397" spans="3:10" ht="12.75">
      <c r="C397" s="8"/>
      <c r="D397" s="8"/>
      <c r="E397" s="8"/>
      <c r="F397" s="8"/>
      <c r="G397" s="6"/>
      <c r="H397" s="6"/>
      <c r="I397" s="6"/>
      <c r="J397" s="1"/>
    </row>
    <row r="398" spans="3:10" ht="12.75">
      <c r="C398" s="8"/>
      <c r="D398" s="8"/>
      <c r="E398" s="8"/>
      <c r="F398" s="8"/>
      <c r="G398" s="6"/>
      <c r="H398" s="6"/>
      <c r="I398" s="6"/>
      <c r="J398" s="1"/>
    </row>
    <row r="399" spans="3:10" ht="12.75">
      <c r="C399" s="8"/>
      <c r="D399" s="8"/>
      <c r="E399" s="8"/>
      <c r="F399" s="8"/>
      <c r="G399" s="6"/>
      <c r="H399" s="6"/>
      <c r="I399" s="6"/>
      <c r="J399" s="1"/>
    </row>
    <row r="400" spans="3:10" ht="12.75">
      <c r="C400" s="8"/>
      <c r="D400" s="8"/>
      <c r="E400" s="8"/>
      <c r="F400" s="8"/>
      <c r="G400" s="6"/>
      <c r="H400" s="6"/>
      <c r="I400" s="6"/>
      <c r="J400" s="1"/>
    </row>
    <row r="401" spans="3:10" ht="12.75">
      <c r="C401" s="8"/>
      <c r="D401" s="8"/>
      <c r="E401" s="8"/>
      <c r="F401" s="8"/>
      <c r="G401" s="6"/>
      <c r="H401" s="6"/>
      <c r="I401" s="6"/>
      <c r="J401" s="1"/>
    </row>
    <row r="402" spans="3:10" ht="12.75">
      <c r="C402" s="8"/>
      <c r="D402" s="8"/>
      <c r="E402" s="8"/>
      <c r="F402" s="8"/>
      <c r="G402" s="6"/>
      <c r="H402" s="6"/>
      <c r="I402" s="6"/>
      <c r="J402" s="1"/>
    </row>
    <row r="403" spans="3:10" ht="12.75">
      <c r="C403" s="8"/>
      <c r="D403" s="8"/>
      <c r="E403" s="8"/>
      <c r="F403" s="8"/>
      <c r="G403" s="6"/>
      <c r="H403" s="6"/>
      <c r="I403" s="6"/>
      <c r="J403" s="1"/>
    </row>
    <row r="404" spans="3:10" ht="12.75">
      <c r="C404" s="8"/>
      <c r="D404" s="8"/>
      <c r="E404" s="8"/>
      <c r="F404" s="8"/>
      <c r="G404" s="6"/>
      <c r="H404" s="6"/>
      <c r="I404" s="6"/>
      <c r="J404" s="1"/>
    </row>
    <row r="405" spans="3:10" ht="12.75">
      <c r="C405" s="8"/>
      <c r="D405" s="8"/>
      <c r="E405" s="8"/>
      <c r="F405" s="8"/>
      <c r="G405" s="6"/>
      <c r="H405" s="6"/>
      <c r="I405" s="6"/>
      <c r="J405" s="1"/>
    </row>
    <row r="406" spans="3:10" ht="12.75">
      <c r="C406" s="8"/>
      <c r="D406" s="8"/>
      <c r="E406" s="8"/>
      <c r="F406" s="8"/>
      <c r="G406" s="6"/>
      <c r="H406" s="6"/>
      <c r="I406" s="6"/>
      <c r="J406" s="1"/>
    </row>
    <row r="407" spans="3:10" ht="12.75">
      <c r="C407" s="8"/>
      <c r="D407" s="8"/>
      <c r="E407" s="8"/>
      <c r="F407" s="8"/>
      <c r="G407" s="6"/>
      <c r="H407" s="6"/>
      <c r="I407" s="6"/>
      <c r="J407" s="1"/>
    </row>
    <row r="408" spans="3:10" ht="12.75">
      <c r="C408" s="8"/>
      <c r="D408" s="8"/>
      <c r="E408" s="8"/>
      <c r="F408" s="8"/>
      <c r="G408" s="6"/>
      <c r="H408" s="6"/>
      <c r="I408" s="6"/>
      <c r="J408" s="1"/>
    </row>
    <row r="409" spans="3:10" ht="12.75">
      <c r="C409" s="8"/>
      <c r="D409" s="8"/>
      <c r="E409" s="8"/>
      <c r="F409" s="8"/>
      <c r="G409" s="6"/>
      <c r="H409" s="6"/>
      <c r="I409" s="6"/>
      <c r="J409" s="1"/>
    </row>
    <row r="410" spans="3:10" ht="12.75">
      <c r="C410" s="8"/>
      <c r="D410" s="8"/>
      <c r="E410" s="8"/>
      <c r="F410" s="8"/>
      <c r="G410" s="6"/>
      <c r="H410" s="6"/>
      <c r="I410" s="6"/>
      <c r="J410" s="1"/>
    </row>
    <row r="411" spans="3:10" ht="12.75">
      <c r="C411" s="8"/>
      <c r="D411" s="8"/>
      <c r="E411" s="8"/>
      <c r="F411" s="8"/>
      <c r="G411" s="6"/>
      <c r="H411" s="6"/>
      <c r="I411" s="6"/>
      <c r="J411" s="1"/>
    </row>
    <row r="412" spans="3:10" ht="12.75">
      <c r="C412" s="8"/>
      <c r="D412" s="8"/>
      <c r="E412" s="8"/>
      <c r="F412" s="8"/>
      <c r="G412" s="6"/>
      <c r="H412" s="6"/>
      <c r="I412" s="6"/>
      <c r="J412" s="1"/>
    </row>
    <row r="413" spans="3:10" ht="12.75">
      <c r="C413" s="8"/>
      <c r="D413" s="8"/>
      <c r="E413" s="8"/>
      <c r="F413" s="8"/>
      <c r="G413" s="6"/>
      <c r="H413" s="6"/>
      <c r="I413" s="6"/>
      <c r="J413" s="1"/>
    </row>
    <row r="414" spans="3:10" ht="12.75">
      <c r="C414" s="8"/>
      <c r="D414" s="8"/>
      <c r="E414" s="8"/>
      <c r="F414" s="8"/>
      <c r="G414" s="6"/>
      <c r="H414" s="6"/>
      <c r="I414" s="6"/>
      <c r="J414" s="1"/>
    </row>
    <row r="415" spans="3:10" ht="12.75">
      <c r="C415" s="8"/>
      <c r="D415" s="8"/>
      <c r="E415" s="8"/>
      <c r="F415" s="8"/>
      <c r="G415" s="6"/>
      <c r="H415" s="6"/>
      <c r="I415" s="6"/>
      <c r="J415" s="1"/>
    </row>
    <row r="416" spans="3:10" ht="12.75">
      <c r="C416" s="8"/>
      <c r="D416" s="8"/>
      <c r="E416" s="8"/>
      <c r="F416" s="8"/>
      <c r="G416" s="6"/>
      <c r="H416" s="6"/>
      <c r="I416" s="6"/>
      <c r="J416" s="1"/>
    </row>
    <row r="417" spans="3:10" ht="12.75">
      <c r="C417" s="8"/>
      <c r="D417" s="8"/>
      <c r="E417" s="8"/>
      <c r="F417" s="8"/>
      <c r="G417" s="6"/>
      <c r="H417" s="6"/>
      <c r="I417" s="6"/>
      <c r="J417" s="1"/>
    </row>
    <row r="418" spans="3:10" ht="12.75">
      <c r="C418" s="8"/>
      <c r="D418" s="8"/>
      <c r="E418" s="8"/>
      <c r="F418" s="8"/>
      <c r="G418" s="6"/>
      <c r="H418" s="6"/>
      <c r="I418" s="6"/>
      <c r="J418" s="1"/>
    </row>
    <row r="419" spans="3:10" ht="12.75">
      <c r="C419" s="8"/>
      <c r="D419" s="8"/>
      <c r="E419" s="8"/>
      <c r="F419" s="8"/>
      <c r="G419" s="6"/>
      <c r="H419" s="6"/>
      <c r="I419" s="6"/>
      <c r="J419" s="1"/>
    </row>
    <row r="420" spans="3:10" ht="12.75">
      <c r="C420" s="8"/>
      <c r="D420" s="8"/>
      <c r="E420" s="8"/>
      <c r="F420" s="8"/>
      <c r="G420" s="6"/>
      <c r="H420" s="6"/>
      <c r="I420" s="6"/>
      <c r="J420" s="1"/>
    </row>
    <row r="421" spans="3:10" ht="12.75">
      <c r="C421" s="8"/>
      <c r="D421" s="8"/>
      <c r="E421" s="8"/>
      <c r="F421" s="8"/>
      <c r="G421" s="6"/>
      <c r="H421" s="6"/>
      <c r="I421" s="6"/>
      <c r="J421" s="1"/>
    </row>
    <row r="422" spans="3:10" ht="12.75">
      <c r="C422" s="8"/>
      <c r="D422" s="8"/>
      <c r="E422" s="8"/>
      <c r="F422" s="8"/>
      <c r="G422" s="6"/>
      <c r="H422" s="6"/>
      <c r="I422" s="6"/>
      <c r="J422" s="1"/>
    </row>
    <row r="423" spans="3:10" ht="12.75">
      <c r="C423" s="8"/>
      <c r="D423" s="8"/>
      <c r="E423" s="8"/>
      <c r="F423" s="8"/>
      <c r="G423" s="6"/>
      <c r="H423" s="6"/>
      <c r="I423" s="6"/>
      <c r="J423" s="1"/>
    </row>
    <row r="424" spans="3:10" ht="12.75">
      <c r="C424" s="8"/>
      <c r="D424" s="8"/>
      <c r="E424" s="8"/>
      <c r="F424" s="8"/>
      <c r="G424" s="6"/>
      <c r="H424" s="6"/>
      <c r="I424" s="6"/>
      <c r="J424" s="1"/>
    </row>
    <row r="425" spans="3:10" ht="12.75">
      <c r="C425" s="8"/>
      <c r="D425" s="8"/>
      <c r="E425" s="8"/>
      <c r="F425" s="8"/>
      <c r="G425" s="6"/>
      <c r="H425" s="6"/>
      <c r="I425" s="6"/>
      <c r="J425" s="1"/>
    </row>
    <row r="426" spans="3:10" ht="12.75">
      <c r="C426" s="8"/>
      <c r="D426" s="8"/>
      <c r="E426" s="8"/>
      <c r="F426" s="8"/>
      <c r="G426" s="6"/>
      <c r="H426" s="6"/>
      <c r="I426" s="6"/>
      <c r="J426" s="1"/>
    </row>
    <row r="427" spans="3:10" ht="12.75">
      <c r="C427" s="8"/>
      <c r="D427" s="8"/>
      <c r="E427" s="8"/>
      <c r="F427" s="8"/>
      <c r="G427" s="6"/>
      <c r="H427" s="6"/>
      <c r="I427" s="6"/>
      <c r="J427" s="1"/>
    </row>
    <row r="428" spans="3:10" ht="12.75">
      <c r="C428" s="8"/>
      <c r="D428" s="8"/>
      <c r="E428" s="8"/>
      <c r="F428" s="8"/>
      <c r="G428" s="6"/>
      <c r="H428" s="6"/>
      <c r="I428" s="6"/>
      <c r="J428" s="1"/>
    </row>
    <row r="429" spans="3:10" ht="12.75">
      <c r="C429" s="8"/>
      <c r="D429" s="8"/>
      <c r="E429" s="8"/>
      <c r="F429" s="8"/>
      <c r="G429" s="6"/>
      <c r="H429" s="6"/>
      <c r="I429" s="6"/>
      <c r="J429" s="1"/>
    </row>
    <row r="430" spans="3:10" ht="12.75">
      <c r="C430" s="8"/>
      <c r="D430" s="8"/>
      <c r="E430" s="8"/>
      <c r="F430" s="8"/>
      <c r="G430" s="6"/>
      <c r="H430" s="6"/>
      <c r="I430" s="6"/>
      <c r="J430" s="1"/>
    </row>
    <row r="431" spans="3:10" ht="12.75">
      <c r="C431" s="8"/>
      <c r="D431" s="8"/>
      <c r="E431" s="8"/>
      <c r="F431" s="8"/>
      <c r="G431" s="6"/>
      <c r="H431" s="6"/>
      <c r="I431" s="6"/>
      <c r="J431" s="1"/>
    </row>
    <row r="432" spans="3:10" ht="12.75">
      <c r="C432" s="8"/>
      <c r="D432" s="8"/>
      <c r="E432" s="8"/>
      <c r="F432" s="8"/>
      <c r="G432" s="6"/>
      <c r="H432" s="6"/>
      <c r="I432" s="6"/>
      <c r="J432" s="1"/>
    </row>
    <row r="433" spans="3:10" ht="12.75">
      <c r="C433" s="8"/>
      <c r="D433" s="8"/>
      <c r="E433" s="8"/>
      <c r="F433" s="8"/>
      <c r="G433" s="6"/>
      <c r="H433" s="6"/>
      <c r="I433" s="6"/>
      <c r="J433" s="1"/>
    </row>
    <row r="434" spans="3:10" ht="12.75">
      <c r="C434" s="8"/>
      <c r="D434" s="8"/>
      <c r="E434" s="8"/>
      <c r="F434" s="8"/>
      <c r="G434" s="6"/>
      <c r="H434" s="6"/>
      <c r="I434" s="6"/>
      <c r="J434" s="1"/>
    </row>
    <row r="435" spans="3:10" ht="12.75">
      <c r="C435" s="8"/>
      <c r="D435" s="8"/>
      <c r="E435" s="8"/>
      <c r="F435" s="8"/>
      <c r="G435" s="6"/>
      <c r="H435" s="6"/>
      <c r="I435" s="6"/>
      <c r="J435" s="1"/>
    </row>
    <row r="436" spans="3:10" ht="12.75">
      <c r="C436" s="8"/>
      <c r="D436" s="8"/>
      <c r="E436" s="8"/>
      <c r="F436" s="8"/>
      <c r="G436" s="6"/>
      <c r="H436" s="6"/>
      <c r="I436" s="6"/>
      <c r="J436" s="1"/>
    </row>
    <row r="437" spans="3:10" ht="12.75">
      <c r="C437" s="8"/>
      <c r="D437" s="8"/>
      <c r="E437" s="8"/>
      <c r="F437" s="8"/>
      <c r="G437" s="6"/>
      <c r="H437" s="6"/>
      <c r="I437" s="6"/>
      <c r="J437" s="1"/>
    </row>
    <row r="438" spans="3:10" ht="12.75">
      <c r="C438" s="8"/>
      <c r="D438" s="8"/>
      <c r="E438" s="8"/>
      <c r="F438" s="8"/>
      <c r="G438" s="6"/>
      <c r="H438" s="6"/>
      <c r="I438" s="6"/>
      <c r="J438" s="1"/>
    </row>
    <row r="439" spans="3:10" ht="12.75">
      <c r="C439" s="8"/>
      <c r="D439" s="8"/>
      <c r="E439" s="8"/>
      <c r="F439" s="8"/>
      <c r="G439" s="6"/>
      <c r="H439" s="6"/>
      <c r="I439" s="6"/>
      <c r="J439" s="1"/>
    </row>
    <row r="440" spans="3:10" ht="12.75">
      <c r="C440" s="8"/>
      <c r="D440" s="8"/>
      <c r="E440" s="8"/>
      <c r="F440" s="8"/>
      <c r="G440" s="6"/>
      <c r="H440" s="6"/>
      <c r="I440" s="6"/>
      <c r="J440" s="1"/>
    </row>
    <row r="441" spans="3:10" ht="12.75">
      <c r="C441" s="8"/>
      <c r="D441" s="8"/>
      <c r="E441" s="8"/>
      <c r="F441" s="8"/>
      <c r="G441" s="6"/>
      <c r="H441" s="6"/>
      <c r="I441" s="6"/>
      <c r="J441" s="1"/>
    </row>
    <row r="442" spans="3:10" ht="12.75">
      <c r="C442" s="8"/>
      <c r="D442" s="8"/>
      <c r="E442" s="8"/>
      <c r="F442" s="8"/>
      <c r="G442" s="6"/>
      <c r="H442" s="6"/>
      <c r="I442" s="6"/>
      <c r="J442" s="1"/>
    </row>
    <row r="443" spans="3:10" ht="12.75">
      <c r="C443" s="8"/>
      <c r="D443" s="8"/>
      <c r="E443" s="8"/>
      <c r="F443" s="8"/>
      <c r="G443" s="6"/>
      <c r="H443" s="6"/>
      <c r="I443" s="6"/>
      <c r="J443" s="1"/>
    </row>
    <row r="444" spans="3:10" ht="12.75">
      <c r="C444" s="8"/>
      <c r="D444" s="8"/>
      <c r="E444" s="8"/>
      <c r="F444" s="8"/>
      <c r="G444" s="6"/>
      <c r="H444" s="6"/>
      <c r="I444" s="6"/>
      <c r="J444" s="1"/>
    </row>
    <row r="445" spans="3:10" ht="12.75">
      <c r="C445" s="8"/>
      <c r="D445" s="8"/>
      <c r="E445" s="8"/>
      <c r="F445" s="8"/>
      <c r="G445" s="6"/>
      <c r="H445" s="6"/>
      <c r="I445" s="6"/>
      <c r="J445" s="1"/>
    </row>
    <row r="446" spans="3:10" ht="12.75">
      <c r="C446" s="8"/>
      <c r="D446" s="8"/>
      <c r="E446" s="8"/>
      <c r="F446" s="8"/>
      <c r="G446" s="6"/>
      <c r="H446" s="6"/>
      <c r="I446" s="6"/>
      <c r="J446" s="1"/>
    </row>
    <row r="447" spans="3:10" ht="12.75">
      <c r="C447" s="8"/>
      <c r="D447" s="8"/>
      <c r="E447" s="8"/>
      <c r="F447" s="8"/>
      <c r="G447" s="6"/>
      <c r="H447" s="6"/>
      <c r="I447" s="6"/>
      <c r="J447" s="1"/>
    </row>
    <row r="448" spans="3:10" ht="12.75">
      <c r="C448" s="8"/>
      <c r="D448" s="8"/>
      <c r="E448" s="8"/>
      <c r="F448" s="8"/>
      <c r="G448" s="6"/>
      <c r="H448" s="6"/>
      <c r="I448" s="6"/>
      <c r="J448" s="1"/>
    </row>
    <row r="449" spans="3:10" ht="12.75">
      <c r="C449" s="8"/>
      <c r="D449" s="8"/>
      <c r="E449" s="8"/>
      <c r="F449" s="8"/>
      <c r="G449" s="6"/>
      <c r="H449" s="6"/>
      <c r="I449" s="6"/>
      <c r="J449" s="1"/>
    </row>
    <row r="450" spans="3:10" ht="12.75">
      <c r="C450" s="8"/>
      <c r="D450" s="8"/>
      <c r="E450" s="8"/>
      <c r="F450" s="8"/>
      <c r="G450" s="6"/>
      <c r="H450" s="6"/>
      <c r="I450" s="6"/>
      <c r="J450" s="1"/>
    </row>
    <row r="451" spans="3:10" ht="12.75">
      <c r="C451" s="8"/>
      <c r="D451" s="8"/>
      <c r="E451" s="8"/>
      <c r="F451" s="8"/>
      <c r="G451" s="6"/>
      <c r="H451" s="6"/>
      <c r="I451" s="6"/>
      <c r="J451" s="1"/>
    </row>
    <row r="452" spans="3:10" ht="12.75">
      <c r="C452" s="8"/>
      <c r="D452" s="8"/>
      <c r="E452" s="8"/>
      <c r="F452" s="8"/>
      <c r="G452" s="6"/>
      <c r="H452" s="6"/>
      <c r="I452" s="6"/>
      <c r="J452" s="1"/>
    </row>
    <row r="453" spans="3:10" ht="12.75">
      <c r="C453" s="8"/>
      <c r="D453" s="8"/>
      <c r="E453" s="8"/>
      <c r="F453" s="8"/>
      <c r="G453" s="6"/>
      <c r="H453" s="6"/>
      <c r="I453" s="6"/>
      <c r="J453" s="1"/>
    </row>
    <row r="454" spans="3:10" ht="12.75">
      <c r="C454" s="8"/>
      <c r="D454" s="8"/>
      <c r="E454" s="8"/>
      <c r="F454" s="8"/>
      <c r="G454" s="6"/>
      <c r="H454" s="6"/>
      <c r="I454" s="6"/>
      <c r="J454" s="1"/>
    </row>
    <row r="455" spans="3:10" ht="12.75">
      <c r="C455" s="8"/>
      <c r="D455" s="8"/>
      <c r="E455" s="8"/>
      <c r="F455" s="8"/>
      <c r="G455" s="6"/>
      <c r="H455" s="6"/>
      <c r="I455" s="6"/>
      <c r="J455" s="1"/>
    </row>
    <row r="456" spans="3:10" ht="12.75">
      <c r="C456" s="8"/>
      <c r="D456" s="8"/>
      <c r="E456" s="8"/>
      <c r="F456" s="8"/>
      <c r="G456" s="6"/>
      <c r="H456" s="6"/>
      <c r="I456" s="6"/>
      <c r="J456" s="1"/>
    </row>
    <row r="457" spans="3:10" ht="12.75">
      <c r="C457" s="8"/>
      <c r="D457" s="8"/>
      <c r="E457" s="8"/>
      <c r="F457" s="8"/>
      <c r="G457" s="6"/>
      <c r="H457" s="6"/>
      <c r="I457" s="6"/>
      <c r="J457" s="1"/>
    </row>
    <row r="458" spans="3:10" ht="12.75">
      <c r="C458" s="8"/>
      <c r="D458" s="8"/>
      <c r="E458" s="8"/>
      <c r="F458" s="8"/>
      <c r="G458" s="6"/>
      <c r="H458" s="6"/>
      <c r="I458" s="6"/>
      <c r="J458" s="1"/>
    </row>
    <row r="459" spans="3:10" ht="12.75">
      <c r="C459" s="8"/>
      <c r="D459" s="8"/>
      <c r="E459" s="8"/>
      <c r="F459" s="8"/>
      <c r="G459" s="6"/>
      <c r="H459" s="6"/>
      <c r="I459" s="6"/>
      <c r="J459" s="1"/>
    </row>
    <row r="460" spans="3:10" ht="12.75">
      <c r="C460" s="8"/>
      <c r="D460" s="8"/>
      <c r="E460" s="8"/>
      <c r="F460" s="8"/>
      <c r="G460" s="6"/>
      <c r="H460" s="6"/>
      <c r="I460" s="6"/>
      <c r="J460" s="1"/>
    </row>
    <row r="461" spans="3:10" ht="12.75">
      <c r="C461" s="8"/>
      <c r="D461" s="8"/>
      <c r="E461" s="8"/>
      <c r="F461" s="8"/>
      <c r="G461" s="6"/>
      <c r="H461" s="6"/>
      <c r="I461" s="6"/>
      <c r="J461" s="1"/>
    </row>
    <row r="462" spans="3:10" ht="12.75">
      <c r="C462" s="8"/>
      <c r="D462" s="8"/>
      <c r="E462" s="8"/>
      <c r="F462" s="8"/>
      <c r="G462" s="6"/>
      <c r="H462" s="6"/>
      <c r="I462" s="6"/>
      <c r="J462" s="1"/>
    </row>
    <row r="463" spans="3:10" ht="12.75">
      <c r="C463" s="8"/>
      <c r="D463" s="8"/>
      <c r="E463" s="8"/>
      <c r="F463" s="8"/>
      <c r="G463" s="6"/>
      <c r="H463" s="6"/>
      <c r="I463" s="6"/>
      <c r="J463" s="1"/>
    </row>
    <row r="464" spans="3:10" ht="12.75">
      <c r="C464" s="8"/>
      <c r="D464" s="8"/>
      <c r="E464" s="8"/>
      <c r="F464" s="8"/>
      <c r="G464" s="6"/>
      <c r="H464" s="6"/>
      <c r="I464" s="6"/>
      <c r="J464" s="1"/>
    </row>
    <row r="465" spans="3:10" ht="12.75">
      <c r="C465" s="8"/>
      <c r="D465" s="8"/>
      <c r="E465" s="8"/>
      <c r="F465" s="8"/>
      <c r="G465" s="6"/>
      <c r="H465" s="6"/>
      <c r="I465" s="6"/>
      <c r="J465" s="1"/>
    </row>
    <row r="466" spans="3:10" ht="12.75">
      <c r="C466" s="8"/>
      <c r="D466" s="8"/>
      <c r="E466" s="8"/>
      <c r="F466" s="8"/>
      <c r="G466" s="6"/>
      <c r="H466" s="6"/>
      <c r="I466" s="6"/>
      <c r="J466" s="1"/>
    </row>
    <row r="467" spans="3:10" ht="12.75">
      <c r="C467" s="8"/>
      <c r="D467" s="8"/>
      <c r="E467" s="8"/>
      <c r="F467" s="8"/>
      <c r="G467" s="6"/>
      <c r="H467" s="6"/>
      <c r="I467" s="6"/>
      <c r="J467" s="1"/>
    </row>
    <row r="468" spans="3:10" ht="12.75">
      <c r="C468" s="8"/>
      <c r="D468" s="8"/>
      <c r="E468" s="8"/>
      <c r="F468" s="8"/>
      <c r="G468" s="6"/>
      <c r="H468" s="6"/>
      <c r="I468" s="6"/>
      <c r="J468" s="1"/>
    </row>
    <row r="469" spans="3:10" ht="12.75">
      <c r="C469" s="8"/>
      <c r="D469" s="8"/>
      <c r="E469" s="8"/>
      <c r="F469" s="8"/>
      <c r="G469" s="6"/>
      <c r="H469" s="6"/>
      <c r="I469" s="6"/>
      <c r="J469" s="1"/>
    </row>
    <row r="470" spans="3:10" ht="12.75">
      <c r="C470" s="8"/>
      <c r="D470" s="8"/>
      <c r="E470" s="8"/>
      <c r="F470" s="8"/>
      <c r="G470" s="6"/>
      <c r="H470" s="6"/>
      <c r="I470" s="6"/>
      <c r="J470" s="1"/>
    </row>
    <row r="471" spans="3:10" ht="12.75">
      <c r="C471" s="8"/>
      <c r="D471" s="8"/>
      <c r="E471" s="8"/>
      <c r="F471" s="8"/>
      <c r="G471" s="6"/>
      <c r="H471" s="6"/>
      <c r="I471" s="6"/>
      <c r="J471" s="1"/>
    </row>
    <row r="472" spans="3:10" ht="12.75">
      <c r="C472" s="8"/>
      <c r="D472" s="8"/>
      <c r="E472" s="8"/>
      <c r="F472" s="8"/>
      <c r="G472" s="6"/>
      <c r="H472" s="6"/>
      <c r="I472" s="6"/>
      <c r="J472" s="1"/>
    </row>
    <row r="473" spans="3:10" ht="12.75">
      <c r="C473" s="8"/>
      <c r="D473" s="8"/>
      <c r="E473" s="8"/>
      <c r="F473" s="8"/>
      <c r="G473" s="6"/>
      <c r="H473" s="6"/>
      <c r="I473" s="6"/>
      <c r="J473" s="1"/>
    </row>
    <row r="474" spans="3:10" ht="12.75">
      <c r="C474" s="8"/>
      <c r="D474" s="8"/>
      <c r="E474" s="8"/>
      <c r="F474" s="8"/>
      <c r="G474" s="6"/>
      <c r="H474" s="6"/>
      <c r="I474" s="6"/>
      <c r="J474" s="1"/>
    </row>
    <row r="475" spans="3:10" ht="12.75">
      <c r="C475" s="8"/>
      <c r="D475" s="8"/>
      <c r="E475" s="8"/>
      <c r="F475" s="8"/>
      <c r="G475" s="6"/>
      <c r="H475" s="6"/>
      <c r="I475" s="6"/>
      <c r="J475" s="1"/>
    </row>
    <row r="476" spans="3:10" ht="12.75">
      <c r="C476" s="8"/>
      <c r="D476" s="8"/>
      <c r="E476" s="8"/>
      <c r="F476" s="8"/>
      <c r="G476" s="6"/>
      <c r="H476" s="6"/>
      <c r="I476" s="6"/>
      <c r="J476" s="1"/>
    </row>
    <row r="477" spans="3:10" ht="12.75">
      <c r="C477" s="8"/>
      <c r="D477" s="8"/>
      <c r="E477" s="8"/>
      <c r="F477" s="8"/>
      <c r="G477" s="6"/>
      <c r="H477" s="6"/>
      <c r="I477" s="6"/>
      <c r="J477" s="1"/>
    </row>
    <row r="478" spans="3:10" ht="12.75">
      <c r="C478" s="8"/>
      <c r="D478" s="8"/>
      <c r="E478" s="8"/>
      <c r="F478" s="8"/>
      <c r="G478" s="6"/>
      <c r="H478" s="6"/>
      <c r="I478" s="6"/>
      <c r="J478" s="1"/>
    </row>
    <row r="479" spans="3:10" ht="12.75">
      <c r="C479" s="8"/>
      <c r="D479" s="8"/>
      <c r="E479" s="8"/>
      <c r="F479" s="8"/>
      <c r="G479" s="6"/>
      <c r="H479" s="6"/>
      <c r="I479" s="6"/>
      <c r="J479" s="1"/>
    </row>
    <row r="480" spans="3:10" ht="12.75">
      <c r="C480" s="8"/>
      <c r="D480" s="8"/>
      <c r="E480" s="8"/>
      <c r="F480" s="8"/>
      <c r="G480" s="6"/>
      <c r="H480" s="6"/>
      <c r="I480" s="6"/>
      <c r="J480" s="1"/>
    </row>
    <row r="481" spans="3:10" ht="12.75">
      <c r="C481" s="8"/>
      <c r="D481" s="8"/>
      <c r="E481" s="8"/>
      <c r="F481" s="8"/>
      <c r="G481" s="6"/>
      <c r="H481" s="6"/>
      <c r="I481" s="6"/>
      <c r="J481" s="1"/>
    </row>
    <row r="482" spans="3:10" ht="12.75">
      <c r="C482" s="8"/>
      <c r="D482" s="8"/>
      <c r="E482" s="8"/>
      <c r="F482" s="8"/>
      <c r="G482" s="6"/>
      <c r="H482" s="6"/>
      <c r="I482" s="6"/>
      <c r="J482" s="1"/>
    </row>
    <row r="483" spans="3:10" ht="12.75">
      <c r="C483" s="8"/>
      <c r="D483" s="8"/>
      <c r="E483" s="8"/>
      <c r="F483" s="8"/>
      <c r="G483" s="6"/>
      <c r="H483" s="6"/>
      <c r="I483" s="6"/>
      <c r="J483" s="1"/>
    </row>
    <row r="484" spans="3:10" ht="12.75">
      <c r="C484" s="8"/>
      <c r="D484" s="8"/>
      <c r="E484" s="8"/>
      <c r="F484" s="8"/>
      <c r="G484" s="6"/>
      <c r="H484" s="6"/>
      <c r="I484" s="6"/>
      <c r="J484" s="1"/>
    </row>
    <row r="485" spans="3:10" ht="12.75">
      <c r="C485" s="8"/>
      <c r="D485" s="8"/>
      <c r="E485" s="8"/>
      <c r="F485" s="8"/>
      <c r="G485" s="6"/>
      <c r="H485" s="6"/>
      <c r="I485" s="6"/>
      <c r="J485" s="1"/>
    </row>
    <row r="486" spans="3:10" ht="12.75">
      <c r="C486" s="8"/>
      <c r="D486" s="8"/>
      <c r="E486" s="8"/>
      <c r="F486" s="8"/>
      <c r="G486" s="6"/>
      <c r="H486" s="6"/>
      <c r="I486" s="6"/>
      <c r="J486" s="1"/>
    </row>
    <row r="487" spans="3:10" ht="12.75">
      <c r="C487" s="8"/>
      <c r="D487" s="8"/>
      <c r="E487" s="8"/>
      <c r="F487" s="8"/>
      <c r="G487" s="6"/>
      <c r="H487" s="6"/>
      <c r="I487" s="6"/>
      <c r="J487" s="1"/>
    </row>
    <row r="488" spans="3:10" ht="12.75">
      <c r="C488" s="8"/>
      <c r="D488" s="8"/>
      <c r="E488" s="8"/>
      <c r="F488" s="8"/>
      <c r="G488" s="6"/>
      <c r="H488" s="6"/>
      <c r="I488" s="6"/>
      <c r="J488" s="1"/>
    </row>
    <row r="489" spans="3:10" ht="12.75">
      <c r="C489" s="8"/>
      <c r="D489" s="8"/>
      <c r="E489" s="8"/>
      <c r="F489" s="8"/>
      <c r="G489" s="6"/>
      <c r="H489" s="6"/>
      <c r="I489" s="6"/>
      <c r="J489" s="1"/>
    </row>
    <row r="490" spans="3:10" ht="12.75">
      <c r="C490" s="8"/>
      <c r="D490" s="8"/>
      <c r="E490" s="8"/>
      <c r="F490" s="8"/>
      <c r="G490" s="6"/>
      <c r="H490" s="6"/>
      <c r="I490" s="6"/>
      <c r="J490" s="1"/>
    </row>
    <row r="491" spans="3:10" ht="12.75">
      <c r="C491" s="8"/>
      <c r="D491" s="8"/>
      <c r="E491" s="8"/>
      <c r="F491" s="8"/>
      <c r="G491" s="6"/>
      <c r="H491" s="6"/>
      <c r="I491" s="6"/>
      <c r="J491" s="1"/>
    </row>
    <row r="492" spans="3:10" ht="12.75">
      <c r="C492" s="8"/>
      <c r="D492" s="8"/>
      <c r="E492" s="8"/>
      <c r="F492" s="8"/>
      <c r="G492" s="6"/>
      <c r="H492" s="6"/>
      <c r="I492" s="6"/>
      <c r="J492" s="1"/>
    </row>
    <row r="493" spans="3:10" ht="12.75">
      <c r="C493" s="8"/>
      <c r="D493" s="8"/>
      <c r="E493" s="8"/>
      <c r="F493" s="8"/>
      <c r="G493" s="6"/>
      <c r="H493" s="6"/>
      <c r="I493" s="6"/>
      <c r="J493" s="1"/>
    </row>
    <row r="494" spans="3:10" ht="12.75">
      <c r="C494" s="8"/>
      <c r="D494" s="8"/>
      <c r="E494" s="8"/>
      <c r="F494" s="8"/>
      <c r="G494" s="6"/>
      <c r="H494" s="6"/>
      <c r="I494" s="6"/>
      <c r="J494" s="1"/>
    </row>
    <row r="495" spans="3:10" ht="12.75">
      <c r="C495" s="8"/>
      <c r="D495" s="8"/>
      <c r="E495" s="8"/>
      <c r="F495" s="8"/>
      <c r="G495" s="6"/>
      <c r="H495" s="6"/>
      <c r="I495" s="6"/>
      <c r="J495" s="1"/>
    </row>
    <row r="496" spans="3:10" ht="12.75">
      <c r="C496" s="8"/>
      <c r="D496" s="8"/>
      <c r="E496" s="8"/>
      <c r="F496" s="8"/>
      <c r="G496" s="6"/>
      <c r="H496" s="6"/>
      <c r="I496" s="6"/>
      <c r="J496" s="1"/>
    </row>
    <row r="497" spans="3:10" ht="12.75">
      <c r="C497" s="8"/>
      <c r="D497" s="8"/>
      <c r="E497" s="8"/>
      <c r="F497" s="8"/>
      <c r="G497" s="6"/>
      <c r="H497" s="6"/>
      <c r="I497" s="6"/>
      <c r="J497" s="1"/>
    </row>
    <row r="498" spans="3:10" ht="12.75">
      <c r="C498" s="8"/>
      <c r="D498" s="8"/>
      <c r="E498" s="8"/>
      <c r="F498" s="8"/>
      <c r="G498" s="6"/>
      <c r="H498" s="6"/>
      <c r="I498" s="6"/>
      <c r="J498" s="1"/>
    </row>
    <row r="499" spans="3:10" ht="12.75">
      <c r="C499" s="8"/>
      <c r="D499" s="8"/>
      <c r="E499" s="8"/>
      <c r="F499" s="8"/>
      <c r="G499" s="6"/>
      <c r="H499" s="6"/>
      <c r="I499" s="6"/>
      <c r="J499" s="1"/>
    </row>
    <row r="500" spans="3:10" ht="12.75">
      <c r="C500" s="8"/>
      <c r="D500" s="8"/>
      <c r="E500" s="8"/>
      <c r="F500" s="8"/>
      <c r="G500" s="6"/>
      <c r="H500" s="6"/>
      <c r="I500" s="6"/>
      <c r="J500" s="1"/>
    </row>
    <row r="501" spans="7:10" ht="12.75">
      <c r="G501" s="1"/>
      <c r="H501" s="1"/>
      <c r="I501" s="1"/>
      <c r="J501" s="1"/>
    </row>
    <row r="502" spans="7:10" ht="12.75">
      <c r="G502" s="1"/>
      <c r="H502" s="1"/>
      <c r="I502" s="1"/>
      <c r="J502" s="1"/>
    </row>
    <row r="503" spans="7:10" ht="12.75">
      <c r="G503" s="1"/>
      <c r="H503" s="1"/>
      <c r="I503" s="1"/>
      <c r="J503" s="1"/>
    </row>
    <row r="504" spans="7:10" ht="12.75">
      <c r="G504" s="1"/>
      <c r="H504" s="1"/>
      <c r="I504" s="1"/>
      <c r="J504" s="1"/>
    </row>
    <row r="505" spans="7:10" ht="12.75">
      <c r="G505" s="1"/>
      <c r="H505" s="1"/>
      <c r="I505" s="1"/>
      <c r="J505" s="1"/>
    </row>
    <row r="506" spans="7:10" ht="12.75">
      <c r="G506" s="1"/>
      <c r="H506" s="1"/>
      <c r="I506" s="1"/>
      <c r="J506" s="1"/>
    </row>
    <row r="507" spans="7:10" ht="12.75">
      <c r="G507" s="1"/>
      <c r="H507" s="1"/>
      <c r="I507" s="1"/>
      <c r="J507" s="1"/>
    </row>
    <row r="508" spans="7:10" ht="12.75">
      <c r="G508" s="1"/>
      <c r="H508" s="1"/>
      <c r="I508" s="1"/>
      <c r="J508" s="1"/>
    </row>
    <row r="509" spans="7:10" ht="12.75">
      <c r="G509" s="1"/>
      <c r="H509" s="1"/>
      <c r="I509" s="1"/>
      <c r="J509" s="1"/>
    </row>
    <row r="510" spans="7:10" ht="12.75">
      <c r="G510" s="1"/>
      <c r="H510" s="1"/>
      <c r="I510" s="1"/>
      <c r="J510" s="1"/>
    </row>
    <row r="511" spans="7:10" ht="12.75">
      <c r="G511" s="1"/>
      <c r="H511" s="1"/>
      <c r="I511" s="1"/>
      <c r="J511" s="1"/>
    </row>
    <row r="512" spans="7:10" ht="12.75">
      <c r="G512" s="1"/>
      <c r="H512" s="1"/>
      <c r="I512" s="1"/>
      <c r="J512" s="1"/>
    </row>
    <row r="513" spans="7:10" ht="12.75">
      <c r="G513" s="1"/>
      <c r="H513" s="1"/>
      <c r="I513" s="1"/>
      <c r="J513" s="1"/>
    </row>
    <row r="514" spans="7:10" ht="12.75">
      <c r="G514" s="1"/>
      <c r="H514" s="1"/>
      <c r="I514" s="1"/>
      <c r="J514" s="1"/>
    </row>
    <row r="515" spans="7:10" ht="12.75">
      <c r="G515" s="1"/>
      <c r="H515" s="1"/>
      <c r="I515" s="1"/>
      <c r="J515" s="1"/>
    </row>
    <row r="516" spans="7:10" ht="12.75">
      <c r="G516" s="1"/>
      <c r="H516" s="1"/>
      <c r="I516" s="1"/>
      <c r="J516" s="1"/>
    </row>
    <row r="517" spans="7:10" ht="12.75">
      <c r="G517" s="1"/>
      <c r="H517" s="1"/>
      <c r="I517" s="1"/>
      <c r="J517" s="1"/>
    </row>
    <row r="518" spans="7:10" ht="12.75">
      <c r="G518" s="1"/>
      <c r="H518" s="1"/>
      <c r="I518" s="1"/>
      <c r="J518" s="1"/>
    </row>
    <row r="519" spans="7:10" ht="12.75">
      <c r="G519" s="1"/>
      <c r="H519" s="1"/>
      <c r="I519" s="1"/>
      <c r="J519" s="1"/>
    </row>
    <row r="520" spans="7:10" ht="12.75">
      <c r="G520" s="1"/>
      <c r="H520" s="1"/>
      <c r="I520" s="1"/>
      <c r="J520" s="1"/>
    </row>
    <row r="521" spans="7:10" ht="12.75">
      <c r="G521" s="1"/>
      <c r="H521" s="1"/>
      <c r="I521" s="1"/>
      <c r="J521" s="1"/>
    </row>
    <row r="522" spans="7:10" ht="12.75">
      <c r="G522" s="1"/>
      <c r="H522" s="1"/>
      <c r="I522" s="1"/>
      <c r="J522" s="1"/>
    </row>
    <row r="523" spans="7:10" ht="12.75">
      <c r="G523" s="1"/>
      <c r="H523" s="1"/>
      <c r="I523" s="1"/>
      <c r="J523" s="1"/>
    </row>
    <row r="524" spans="7:10" ht="12.75">
      <c r="G524" s="1"/>
      <c r="H524" s="1"/>
      <c r="I524" s="1"/>
      <c r="J524" s="1"/>
    </row>
    <row r="525" spans="7:10" ht="12.75">
      <c r="G525" s="1"/>
      <c r="H525" s="1"/>
      <c r="I525" s="1"/>
      <c r="J525" s="1"/>
    </row>
    <row r="526" spans="7:10" ht="12.75">
      <c r="G526" s="1"/>
      <c r="H526" s="1"/>
      <c r="I526" s="1"/>
      <c r="J526" s="1"/>
    </row>
    <row r="527" spans="7:10" ht="12.75">
      <c r="G527" s="1"/>
      <c r="H527" s="1"/>
      <c r="I527" s="1"/>
      <c r="J527" s="1"/>
    </row>
    <row r="528" spans="7:10" ht="12.75">
      <c r="G528" s="1"/>
      <c r="H528" s="1"/>
      <c r="I528" s="1"/>
      <c r="J528" s="1"/>
    </row>
    <row r="529" spans="7:10" ht="12.75">
      <c r="G529" s="1"/>
      <c r="H529" s="1"/>
      <c r="I529" s="1"/>
      <c r="J529" s="1"/>
    </row>
    <row r="530" spans="7:10" ht="12.75">
      <c r="G530" s="1"/>
      <c r="H530" s="1"/>
      <c r="I530" s="1"/>
      <c r="J530" s="1"/>
    </row>
    <row r="531" spans="7:10" ht="12.75">
      <c r="G531" s="1"/>
      <c r="H531" s="1"/>
      <c r="I531" s="1"/>
      <c r="J531" s="1"/>
    </row>
    <row r="532" spans="7:10" ht="12.75">
      <c r="G532" s="1"/>
      <c r="H532" s="1"/>
      <c r="I532" s="1"/>
      <c r="J532" s="1"/>
    </row>
    <row r="533" spans="7:10" ht="12.75">
      <c r="G533" s="1"/>
      <c r="H533" s="1"/>
      <c r="I533" s="1"/>
      <c r="J533" s="1"/>
    </row>
    <row r="534" spans="7:10" ht="12.75">
      <c r="G534" s="1"/>
      <c r="H534" s="1"/>
      <c r="I534" s="1"/>
      <c r="J534" s="1"/>
    </row>
    <row r="535" spans="7:10" ht="12.75">
      <c r="G535" s="1"/>
      <c r="H535" s="1"/>
      <c r="I535" s="1"/>
      <c r="J535" s="1"/>
    </row>
    <row r="536" spans="7:10" ht="12.75">
      <c r="G536" s="1"/>
      <c r="H536" s="1"/>
      <c r="I536" s="1"/>
      <c r="J536" s="1"/>
    </row>
    <row r="537" spans="7:10" ht="12.75">
      <c r="G537" s="1"/>
      <c r="H537" s="1"/>
      <c r="I537" s="1"/>
      <c r="J537" s="1"/>
    </row>
    <row r="538" spans="7:10" ht="12.75">
      <c r="G538" s="1"/>
      <c r="H538" s="1"/>
      <c r="I538" s="1"/>
      <c r="J538" s="1"/>
    </row>
    <row r="539" spans="7:10" ht="12.75">
      <c r="G539" s="1"/>
      <c r="H539" s="1"/>
      <c r="I539" s="1"/>
      <c r="J539" s="1"/>
    </row>
    <row r="540" spans="7:10" ht="12.75">
      <c r="G540" s="1"/>
      <c r="H540" s="1"/>
      <c r="I540" s="1"/>
      <c r="J540" s="1"/>
    </row>
    <row r="541" spans="7:10" ht="12.75">
      <c r="G541" s="1"/>
      <c r="H541" s="1"/>
      <c r="I541" s="1"/>
      <c r="J541" s="1"/>
    </row>
    <row r="542" spans="7:9" ht="12.75">
      <c r="G542" s="1"/>
      <c r="H542" s="1"/>
      <c r="I542" s="1"/>
    </row>
    <row r="543" spans="7:9" ht="12.75">
      <c r="G543" s="1"/>
      <c r="H543" s="1"/>
      <c r="I543" s="1"/>
    </row>
    <row r="544" spans="7:9" ht="12.75">
      <c r="G544" s="1"/>
      <c r="H544" s="1"/>
      <c r="I544" s="1"/>
    </row>
    <row r="545" spans="7:9" ht="12.75">
      <c r="G545" s="1"/>
      <c r="H545" s="1"/>
      <c r="I545" s="1"/>
    </row>
    <row r="546" spans="7:9" ht="12.75">
      <c r="G546" s="1"/>
      <c r="H546" s="1"/>
      <c r="I546" s="1"/>
    </row>
    <row r="547" spans="7:9" ht="12.75">
      <c r="G547" s="1"/>
      <c r="H547" s="1"/>
      <c r="I547" s="1"/>
    </row>
    <row r="548" spans="7:9" ht="12.75">
      <c r="G548" s="1"/>
      <c r="H548" s="1"/>
      <c r="I548" s="1"/>
    </row>
    <row r="549" spans="7:9" ht="12.75">
      <c r="G549" s="1"/>
      <c r="H549" s="1"/>
      <c r="I549" s="1"/>
    </row>
    <row r="550" spans="7:9" ht="12.75">
      <c r="G550" s="1"/>
      <c r="H550" s="1"/>
      <c r="I550" s="1"/>
    </row>
    <row r="551" spans="7:9" ht="12.75">
      <c r="G551" s="1"/>
      <c r="H551" s="1"/>
      <c r="I551" s="1"/>
    </row>
    <row r="552" spans="7:9" ht="12.75">
      <c r="G552" s="1"/>
      <c r="H552" s="1"/>
      <c r="I552" s="1"/>
    </row>
    <row r="553" spans="7:9" ht="12.75">
      <c r="G553" s="1"/>
      <c r="H553" s="1"/>
      <c r="I553" s="1"/>
    </row>
    <row r="554" spans="7:9" ht="12.75">
      <c r="G554" s="1"/>
      <c r="H554" s="1"/>
      <c r="I554" s="1"/>
    </row>
    <row r="555" spans="7:9" ht="12.75">
      <c r="G555" s="1"/>
      <c r="H555" s="1"/>
      <c r="I555" s="1"/>
    </row>
    <row r="556" spans="7:9" ht="12.75">
      <c r="G556" s="1"/>
      <c r="H556" s="1"/>
      <c r="I556" s="1"/>
    </row>
    <row r="557" spans="7:9" ht="12.75">
      <c r="G557" s="1"/>
      <c r="H557" s="1"/>
      <c r="I557" s="1"/>
    </row>
    <row r="558" spans="7:9" ht="12.75">
      <c r="G558" s="1"/>
      <c r="H558" s="1"/>
      <c r="I558" s="1"/>
    </row>
    <row r="559" spans="7:9" ht="12.75">
      <c r="G559" s="1"/>
      <c r="H559" s="1"/>
      <c r="I559" s="1"/>
    </row>
    <row r="560" spans="7:9" ht="12.75">
      <c r="G560" s="1"/>
      <c r="H560" s="1"/>
      <c r="I560" s="1"/>
    </row>
    <row r="561" spans="7:9" ht="12.75">
      <c r="G561" s="1"/>
      <c r="H561" s="1"/>
      <c r="I561" s="1"/>
    </row>
    <row r="562" spans="7:9" ht="12.75">
      <c r="G562" s="1"/>
      <c r="H562" s="1"/>
      <c r="I562" s="1"/>
    </row>
    <row r="563" spans="7:9" ht="12.75">
      <c r="G563" s="1"/>
      <c r="H563" s="1"/>
      <c r="I563" s="1"/>
    </row>
    <row r="564" spans="7:9" ht="12.75">
      <c r="G564" s="1"/>
      <c r="H564" s="1"/>
      <c r="I564" s="1"/>
    </row>
    <row r="565" spans="7:9" ht="12.75">
      <c r="G565" s="1"/>
      <c r="H565" s="1"/>
      <c r="I565" s="1"/>
    </row>
    <row r="566" spans="7:9" ht="12.75">
      <c r="G566" s="1"/>
      <c r="H566" s="1"/>
      <c r="I566" s="1"/>
    </row>
    <row r="567" spans="7:9" ht="12.75">
      <c r="G567" s="1"/>
      <c r="H567" s="1"/>
      <c r="I567" s="1"/>
    </row>
    <row r="568" spans="7:9" ht="12.75">
      <c r="G568" s="1"/>
      <c r="H568" s="1"/>
      <c r="I568" s="1"/>
    </row>
    <row r="569" spans="7:9" ht="12.75">
      <c r="G569" s="1"/>
      <c r="H569" s="1"/>
      <c r="I569" s="1"/>
    </row>
    <row r="570" spans="7:9" ht="12.75">
      <c r="G570" s="1"/>
      <c r="H570" s="1"/>
      <c r="I570" s="1"/>
    </row>
    <row r="571" spans="7:9" ht="12.75">
      <c r="G571" s="1"/>
      <c r="H571" s="1"/>
      <c r="I571" s="1"/>
    </row>
    <row r="572" spans="7:9" ht="12.75">
      <c r="G572" s="1"/>
      <c r="H572" s="1"/>
      <c r="I572" s="1"/>
    </row>
    <row r="573" spans="7:9" ht="12.75">
      <c r="G573" s="1"/>
      <c r="H573" s="1"/>
      <c r="I573" s="1"/>
    </row>
    <row r="574" spans="7:9" ht="12.75">
      <c r="G574" s="1"/>
      <c r="H574" s="1"/>
      <c r="I574" s="1"/>
    </row>
    <row r="575" spans="7:9" ht="12.75">
      <c r="G575" s="1"/>
      <c r="H575" s="1"/>
      <c r="I575" s="1"/>
    </row>
    <row r="576" spans="7:9" ht="12.75">
      <c r="G576" s="1"/>
      <c r="H576" s="1"/>
      <c r="I576" s="1"/>
    </row>
    <row r="577" spans="7:9" ht="12.75">
      <c r="G577" s="1"/>
      <c r="H577" s="1"/>
      <c r="I577" s="1"/>
    </row>
    <row r="578" spans="7:9" ht="12.75">
      <c r="G578" s="1"/>
      <c r="H578" s="1"/>
      <c r="I578" s="1"/>
    </row>
    <row r="579" spans="7:9" ht="12.75">
      <c r="G579" s="1"/>
      <c r="H579" s="1"/>
      <c r="I579" s="1"/>
    </row>
    <row r="580" spans="7:9" ht="12.75">
      <c r="G580" s="1"/>
      <c r="H580" s="1"/>
      <c r="I580" s="1"/>
    </row>
    <row r="581" spans="7:9" ht="12.75">
      <c r="G581" s="1"/>
      <c r="H581" s="1"/>
      <c r="I581" s="1"/>
    </row>
    <row r="582" spans="7:9" ht="12.75">
      <c r="G582" s="1"/>
      <c r="H582" s="1"/>
      <c r="I582" s="1"/>
    </row>
    <row r="583" spans="7:9" ht="12.75">
      <c r="G583" s="1"/>
      <c r="H583" s="1"/>
      <c r="I583" s="1"/>
    </row>
    <row r="584" spans="7:9" ht="12.75">
      <c r="G584" s="1"/>
      <c r="H584" s="1"/>
      <c r="I584" s="1"/>
    </row>
    <row r="585" spans="7:9" ht="12.75">
      <c r="G585" s="1"/>
      <c r="H585" s="1"/>
      <c r="I585" s="1"/>
    </row>
    <row r="586" spans="7:9" ht="12.75">
      <c r="G586" s="1"/>
      <c r="H586" s="1"/>
      <c r="I586" s="1"/>
    </row>
    <row r="587" spans="7:9" ht="12.75">
      <c r="G587" s="1"/>
      <c r="H587" s="1"/>
      <c r="I587" s="1"/>
    </row>
    <row r="588" spans="7:9" ht="12.75">
      <c r="G588" s="1"/>
      <c r="H588" s="1"/>
      <c r="I588" s="1"/>
    </row>
    <row r="589" spans="7:9" ht="12.75">
      <c r="G589" s="1"/>
      <c r="H589" s="1"/>
      <c r="I589" s="1"/>
    </row>
    <row r="590" spans="7:9" ht="12.75">
      <c r="G590" s="1"/>
      <c r="H590" s="1"/>
      <c r="I590" s="1"/>
    </row>
    <row r="591" spans="7:9" ht="12.75">
      <c r="G591" s="1"/>
      <c r="H591" s="1"/>
      <c r="I591" s="1"/>
    </row>
    <row r="592" spans="7:9" ht="12.75">
      <c r="G592" s="1"/>
      <c r="H592" s="1"/>
      <c r="I592" s="1"/>
    </row>
    <row r="593" spans="7:9" ht="12.75">
      <c r="G593" s="1"/>
      <c r="H593" s="1"/>
      <c r="I593" s="1"/>
    </row>
    <row r="594" spans="7:9" ht="12.75">
      <c r="G594" s="1"/>
      <c r="H594" s="1"/>
      <c r="I594" s="1"/>
    </row>
    <row r="595" spans="7:9" ht="12.75">
      <c r="G595" s="1"/>
      <c r="H595" s="1"/>
      <c r="I595" s="1"/>
    </row>
    <row r="596" spans="7:9" ht="12.75">
      <c r="G596" s="1"/>
      <c r="H596" s="1"/>
      <c r="I596" s="1"/>
    </row>
    <row r="597" spans="7:9" ht="12.75">
      <c r="G597" s="1"/>
      <c r="H597" s="1"/>
      <c r="I597" s="1"/>
    </row>
    <row r="598" spans="7:9" ht="12.75">
      <c r="G598" s="1"/>
      <c r="H598" s="1"/>
      <c r="I598" s="1"/>
    </row>
    <row r="599" spans="7:9" ht="12.75">
      <c r="G599" s="1"/>
      <c r="H599" s="1"/>
      <c r="I599" s="1"/>
    </row>
    <row r="600" spans="7:9" ht="12.75">
      <c r="G600" s="1"/>
      <c r="H600" s="1"/>
      <c r="I600" s="1"/>
    </row>
    <row r="601" spans="7:9" ht="12.75">
      <c r="G601" s="1"/>
      <c r="H601" s="1"/>
      <c r="I601" s="1"/>
    </row>
    <row r="602" spans="7:9" ht="12.75">
      <c r="G602" s="1"/>
      <c r="H602" s="1"/>
      <c r="I602" s="1"/>
    </row>
    <row r="603" spans="7:9" ht="12.75">
      <c r="G603" s="1"/>
      <c r="H603" s="1"/>
      <c r="I603" s="1"/>
    </row>
    <row r="604" spans="7:9" ht="12.75">
      <c r="G604" s="1"/>
      <c r="H604" s="1"/>
      <c r="I604" s="1"/>
    </row>
    <row r="605" spans="7:9" ht="12.75">
      <c r="G605" s="1"/>
      <c r="H605" s="1"/>
      <c r="I605" s="1"/>
    </row>
    <row r="606" spans="7:9" ht="12.75">
      <c r="G606" s="1"/>
      <c r="H606" s="1"/>
      <c r="I606" s="1"/>
    </row>
    <row r="607" spans="7:9" ht="12.75">
      <c r="G607" s="1"/>
      <c r="H607" s="1"/>
      <c r="I607" s="1"/>
    </row>
    <row r="608" spans="7:9" ht="12.75">
      <c r="G608" s="1"/>
      <c r="H608" s="1"/>
      <c r="I608" s="1"/>
    </row>
    <row r="609" spans="7:9" ht="12.75">
      <c r="G609" s="1"/>
      <c r="H609" s="1"/>
      <c r="I609" s="1"/>
    </row>
    <row r="610" spans="7:9" ht="12.75">
      <c r="G610" s="1"/>
      <c r="H610" s="1"/>
      <c r="I610" s="1"/>
    </row>
    <row r="611" spans="7:9" ht="12.75">
      <c r="G611" s="1"/>
      <c r="H611" s="1"/>
      <c r="I611" s="1"/>
    </row>
    <row r="612" spans="7:9" ht="12.75">
      <c r="G612" s="1"/>
      <c r="H612" s="1"/>
      <c r="I612" s="1"/>
    </row>
    <row r="613" spans="7:9" ht="12.75">
      <c r="G613" s="1"/>
      <c r="H613" s="1"/>
      <c r="I613" s="1"/>
    </row>
    <row r="614" spans="7:9" ht="12.75">
      <c r="G614" s="1"/>
      <c r="H614" s="1"/>
      <c r="I614" s="1"/>
    </row>
    <row r="615" spans="7:9" ht="12.75">
      <c r="G615" s="1"/>
      <c r="H615" s="1"/>
      <c r="I615" s="1"/>
    </row>
    <row r="616" spans="7:9" ht="12.75">
      <c r="G616" s="1"/>
      <c r="H616" s="1"/>
      <c r="I616" s="1"/>
    </row>
    <row r="617" spans="7:9" ht="12.75">
      <c r="G617" s="1"/>
      <c r="H617" s="1"/>
      <c r="I617" s="1"/>
    </row>
    <row r="618" spans="7:9" ht="12.75">
      <c r="G618" s="1"/>
      <c r="H618" s="1"/>
      <c r="I618" s="1"/>
    </row>
    <row r="619" spans="7:9" ht="12.75">
      <c r="G619" s="1"/>
      <c r="H619" s="1"/>
      <c r="I619" s="1"/>
    </row>
    <row r="620" spans="7:9" ht="12.75">
      <c r="G620" s="1"/>
      <c r="H620" s="1"/>
      <c r="I620" s="1"/>
    </row>
    <row r="621" spans="7:9" ht="12.75">
      <c r="G621" s="1"/>
      <c r="H621" s="1"/>
      <c r="I621" s="1"/>
    </row>
    <row r="622" spans="7:9" ht="12.75">
      <c r="G622" s="1"/>
      <c r="H622" s="1"/>
      <c r="I622" s="1"/>
    </row>
    <row r="623" spans="7:9" ht="12.75">
      <c r="G623" s="1"/>
      <c r="H623" s="1"/>
      <c r="I623" s="1"/>
    </row>
    <row r="624" spans="7:9" ht="12.75">
      <c r="G624" s="1"/>
      <c r="H624" s="1"/>
      <c r="I624" s="1"/>
    </row>
    <row r="625" spans="7:9" ht="12.75">
      <c r="G625" s="1"/>
      <c r="H625" s="1"/>
      <c r="I625" s="1"/>
    </row>
    <row r="626" spans="7:9" ht="12.75">
      <c r="G626" s="1"/>
      <c r="H626" s="1"/>
      <c r="I626" s="1"/>
    </row>
    <row r="627" spans="7:9" ht="12.75">
      <c r="G627" s="1"/>
      <c r="H627" s="1"/>
      <c r="I627" s="1"/>
    </row>
    <row r="628" spans="7:9" ht="12.75">
      <c r="G628" s="1"/>
      <c r="H628" s="1"/>
      <c r="I628" s="1"/>
    </row>
    <row r="629" spans="7:9" ht="12.75">
      <c r="G629" s="1"/>
      <c r="H629" s="1"/>
      <c r="I629" s="1"/>
    </row>
    <row r="630" spans="7:9" ht="12.75">
      <c r="G630" s="1"/>
      <c r="H630" s="1"/>
      <c r="I630" s="1"/>
    </row>
    <row r="631" spans="7:9" ht="12.75">
      <c r="G631" s="1"/>
      <c r="H631" s="1"/>
      <c r="I631" s="1"/>
    </row>
    <row r="632" spans="7:9" ht="12.75">
      <c r="G632" s="1"/>
      <c r="H632" s="1"/>
      <c r="I632" s="1"/>
    </row>
    <row r="633" spans="7:9" ht="12.75">
      <c r="G633" s="1"/>
      <c r="H633" s="1"/>
      <c r="I633" s="1"/>
    </row>
    <row r="634" spans="7:9" ht="12.75">
      <c r="G634" s="1"/>
      <c r="H634" s="1"/>
      <c r="I634" s="1"/>
    </row>
    <row r="635" spans="7:9" ht="12.75">
      <c r="G635" s="1"/>
      <c r="H635" s="1"/>
      <c r="I635" s="1"/>
    </row>
    <row r="636" spans="7:9" ht="12.75">
      <c r="G636" s="1"/>
      <c r="H636" s="1"/>
      <c r="I636" s="1"/>
    </row>
    <row r="637" spans="7:9" ht="12.75">
      <c r="G637" s="1"/>
      <c r="H637" s="1"/>
      <c r="I637" s="1"/>
    </row>
    <row r="638" spans="7:9" ht="12.75">
      <c r="G638" s="1"/>
      <c r="H638" s="1"/>
      <c r="I638" s="1"/>
    </row>
    <row r="639" spans="7:9" ht="12.75">
      <c r="G639" s="1"/>
      <c r="H639" s="1"/>
      <c r="I639" s="1"/>
    </row>
    <row r="640" spans="7:9" ht="12.75">
      <c r="G640" s="1"/>
      <c r="H640" s="1"/>
      <c r="I640" s="1"/>
    </row>
    <row r="641" spans="7:9" ht="12.75">
      <c r="G641" s="1"/>
      <c r="H641" s="1"/>
      <c r="I641" s="1"/>
    </row>
    <row r="642" spans="7:9" ht="12.75">
      <c r="G642" s="1"/>
      <c r="H642" s="1"/>
      <c r="I642" s="1"/>
    </row>
    <row r="643" spans="7:9" ht="12.75">
      <c r="G643" s="1"/>
      <c r="H643" s="1"/>
      <c r="I643" s="1"/>
    </row>
    <row r="644" spans="7:9" ht="12.75">
      <c r="G644" s="1"/>
      <c r="H644" s="1"/>
      <c r="I644" s="1"/>
    </row>
    <row r="645" spans="7:9" ht="12.75">
      <c r="G645" s="1"/>
      <c r="H645" s="1"/>
      <c r="I645" s="1"/>
    </row>
    <row r="646" spans="7:9" ht="12.75">
      <c r="G646" s="1"/>
      <c r="H646" s="1"/>
      <c r="I646" s="1"/>
    </row>
    <row r="647" spans="7:9" ht="12.75">
      <c r="G647" s="1"/>
      <c r="H647" s="1"/>
      <c r="I647" s="1"/>
    </row>
    <row r="648" spans="7:9" ht="12.75">
      <c r="G648" s="1"/>
      <c r="H648" s="1"/>
      <c r="I648" s="1"/>
    </row>
    <row r="649" spans="7:9" ht="12.75">
      <c r="G649" s="1"/>
      <c r="H649" s="1"/>
      <c r="I649" s="1"/>
    </row>
    <row r="650" spans="7:9" ht="12.75">
      <c r="G650" s="1"/>
      <c r="H650" s="1"/>
      <c r="I650" s="1"/>
    </row>
    <row r="651" spans="7:9" ht="12.75">
      <c r="G651" s="1"/>
      <c r="H651" s="1"/>
      <c r="I651" s="1"/>
    </row>
    <row r="652" spans="7:9" ht="12.75">
      <c r="G652" s="1"/>
      <c r="H652" s="1"/>
      <c r="I652" s="1"/>
    </row>
    <row r="653" spans="7:9" ht="12.75">
      <c r="G653" s="1"/>
      <c r="H653" s="1"/>
      <c r="I653" s="1"/>
    </row>
    <row r="654" spans="7:9" ht="12.75">
      <c r="G654" s="1"/>
      <c r="H654" s="1"/>
      <c r="I654" s="1"/>
    </row>
    <row r="655" spans="7:9" ht="12.75">
      <c r="G655" s="1"/>
      <c r="H655" s="1"/>
      <c r="I655" s="1"/>
    </row>
    <row r="656" spans="7:9" ht="12.75">
      <c r="G656" s="1"/>
      <c r="H656" s="1"/>
      <c r="I656" s="1"/>
    </row>
    <row r="657" spans="7:9" ht="12.75">
      <c r="G657" s="1"/>
      <c r="H657" s="1"/>
      <c r="I657" s="1"/>
    </row>
    <row r="658" spans="7:9" ht="12.75">
      <c r="G658" s="1"/>
      <c r="H658" s="1"/>
      <c r="I658" s="1"/>
    </row>
    <row r="659" spans="7:9" ht="12.75">
      <c r="G659" s="1"/>
      <c r="H659" s="1"/>
      <c r="I659" s="1"/>
    </row>
    <row r="660" spans="7:9" ht="12.75">
      <c r="G660" s="1"/>
      <c r="H660" s="1"/>
      <c r="I660" s="1"/>
    </row>
    <row r="661" spans="7:9" ht="12.75">
      <c r="G661" s="1"/>
      <c r="H661" s="1"/>
      <c r="I661" s="1"/>
    </row>
    <row r="662" spans="7:9" ht="12.75">
      <c r="G662" s="1"/>
      <c r="H662" s="1"/>
      <c r="I662" s="1"/>
    </row>
    <row r="663" spans="7:9" ht="12.75">
      <c r="G663" s="1"/>
      <c r="H663" s="1"/>
      <c r="I663" s="1"/>
    </row>
    <row r="664" spans="7:9" ht="12.75">
      <c r="G664" s="1"/>
      <c r="H664" s="1"/>
      <c r="I664" s="1"/>
    </row>
    <row r="665" spans="7:9" ht="12.75">
      <c r="G665" s="1"/>
      <c r="H665" s="1"/>
      <c r="I665" s="1"/>
    </row>
    <row r="666" spans="7:9" ht="12.75">
      <c r="G666" s="1"/>
      <c r="H666" s="1"/>
      <c r="I666" s="1"/>
    </row>
    <row r="667" spans="7:9" ht="12.75">
      <c r="G667" s="1"/>
      <c r="H667" s="1"/>
      <c r="I667" s="1"/>
    </row>
    <row r="668" spans="7:9" ht="12.75">
      <c r="G668" s="1"/>
      <c r="H668" s="1"/>
      <c r="I668" s="1"/>
    </row>
    <row r="669" spans="7:9" ht="12.75">
      <c r="G669" s="1"/>
      <c r="H669" s="1"/>
      <c r="I669" s="1"/>
    </row>
    <row r="670" spans="7:9" ht="12.75">
      <c r="G670" s="1"/>
      <c r="H670" s="1"/>
      <c r="I670" s="1"/>
    </row>
    <row r="671" spans="7:9" ht="12.75">
      <c r="G671" s="1"/>
      <c r="H671" s="1"/>
      <c r="I671" s="1"/>
    </row>
    <row r="672" spans="7:9" ht="12.75">
      <c r="G672" s="1"/>
      <c r="H672" s="1"/>
      <c r="I672" s="1"/>
    </row>
    <row r="673" spans="7:9" ht="12.75">
      <c r="G673" s="1"/>
      <c r="H673" s="1"/>
      <c r="I673" s="1"/>
    </row>
    <row r="674" spans="7:9" ht="12.75">
      <c r="G674" s="1"/>
      <c r="H674" s="1"/>
      <c r="I674" s="1"/>
    </row>
    <row r="675" spans="7:9" ht="12.75">
      <c r="G675" s="1"/>
      <c r="H675" s="1"/>
      <c r="I675" s="1"/>
    </row>
    <row r="676" spans="7:9" ht="12.75">
      <c r="G676" s="1"/>
      <c r="H676" s="1"/>
      <c r="I676" s="1"/>
    </row>
    <row r="677" spans="7:9" ht="12.75">
      <c r="G677" s="1"/>
      <c r="H677" s="1"/>
      <c r="I677" s="1"/>
    </row>
    <row r="678" spans="7:9" ht="12.75">
      <c r="G678" s="1"/>
      <c r="H678" s="1"/>
      <c r="I678" s="1"/>
    </row>
    <row r="679" spans="7:9" ht="12.75">
      <c r="G679" s="1"/>
      <c r="H679" s="1"/>
      <c r="I679" s="1"/>
    </row>
    <row r="680" spans="7:9" ht="12.75">
      <c r="G680" s="1"/>
      <c r="H680" s="1"/>
      <c r="I680" s="1"/>
    </row>
    <row r="681" spans="7:9" ht="12.75">
      <c r="G681" s="1"/>
      <c r="H681" s="1"/>
      <c r="I681" s="1"/>
    </row>
    <row r="682" spans="7:9" ht="12.75">
      <c r="G682" s="1"/>
      <c r="H682" s="1"/>
      <c r="I682" s="1"/>
    </row>
    <row r="683" spans="7:9" ht="12.75">
      <c r="G683" s="1"/>
      <c r="H683" s="1"/>
      <c r="I683" s="1"/>
    </row>
    <row r="684" spans="7:9" ht="12.75">
      <c r="G684" s="1"/>
      <c r="H684" s="1"/>
      <c r="I684" s="1"/>
    </row>
    <row r="685" spans="7:9" ht="12.75">
      <c r="G685" s="1"/>
      <c r="H685" s="1"/>
      <c r="I685" s="1"/>
    </row>
    <row r="686" spans="7:9" ht="12.75">
      <c r="G686" s="1"/>
      <c r="H686" s="1"/>
      <c r="I686" s="1"/>
    </row>
    <row r="687" spans="7:9" ht="12.75">
      <c r="G687" s="1"/>
      <c r="H687" s="1"/>
      <c r="I687" s="1"/>
    </row>
    <row r="688" spans="7:9" ht="12.75">
      <c r="G688" s="1"/>
      <c r="H688" s="1"/>
      <c r="I688" s="1"/>
    </row>
    <row r="689" spans="7:9" ht="12.75">
      <c r="G689" s="1"/>
      <c r="H689" s="1"/>
      <c r="I689" s="1"/>
    </row>
    <row r="690" spans="7:9" ht="12.75">
      <c r="G690" s="1"/>
      <c r="H690" s="1"/>
      <c r="I690" s="1"/>
    </row>
    <row r="691" spans="7:9" ht="12.75">
      <c r="G691" s="1"/>
      <c r="H691" s="1"/>
      <c r="I691" s="1"/>
    </row>
    <row r="692" spans="7:9" ht="12.75">
      <c r="G692" s="1"/>
      <c r="H692" s="1"/>
      <c r="I692" s="1"/>
    </row>
    <row r="693" spans="7:9" ht="12.75">
      <c r="G693" s="1"/>
      <c r="H693" s="1"/>
      <c r="I693" s="1"/>
    </row>
    <row r="694" spans="7:9" ht="12.75">
      <c r="G694" s="1"/>
      <c r="H694" s="1"/>
      <c r="I694" s="1"/>
    </row>
    <row r="695" spans="7:9" ht="12.75">
      <c r="G695" s="1"/>
      <c r="H695" s="1"/>
      <c r="I695" s="1"/>
    </row>
    <row r="696" spans="7:9" ht="12.75">
      <c r="G696" s="1"/>
      <c r="H696" s="1"/>
      <c r="I696" s="1"/>
    </row>
    <row r="697" spans="7:9" ht="12.75">
      <c r="G697" s="1"/>
      <c r="H697" s="1"/>
      <c r="I697" s="1"/>
    </row>
    <row r="698" spans="7:9" ht="12.75">
      <c r="G698" s="1"/>
      <c r="H698" s="1"/>
      <c r="I698" s="1"/>
    </row>
    <row r="699" spans="7:9" ht="12.75">
      <c r="G699" s="1"/>
      <c r="H699" s="1"/>
      <c r="I699" s="1"/>
    </row>
    <row r="700" spans="7:9" ht="12.75">
      <c r="G700" s="1"/>
      <c r="H700" s="1"/>
      <c r="I700" s="1"/>
    </row>
    <row r="701" spans="7:9" ht="12.75">
      <c r="G701" s="1"/>
      <c r="H701" s="1"/>
      <c r="I701" s="1"/>
    </row>
    <row r="702" spans="7:9" ht="12.75">
      <c r="G702" s="1"/>
      <c r="H702" s="1"/>
      <c r="I702" s="1"/>
    </row>
    <row r="703" spans="7:9" ht="12.75">
      <c r="G703" s="1"/>
      <c r="H703" s="1"/>
      <c r="I703" s="1"/>
    </row>
    <row r="704" spans="7:9" ht="12.75">
      <c r="G704" s="1"/>
      <c r="H704" s="1"/>
      <c r="I704" s="1"/>
    </row>
    <row r="705" spans="7:9" ht="12.75">
      <c r="G705" s="1"/>
      <c r="H705" s="1"/>
      <c r="I705" s="1"/>
    </row>
    <row r="706" spans="7:9" ht="12.75">
      <c r="G706" s="1"/>
      <c r="H706" s="1"/>
      <c r="I706" s="1"/>
    </row>
    <row r="707" spans="7:9" ht="12.75">
      <c r="G707" s="1"/>
      <c r="H707" s="1"/>
      <c r="I707" s="1"/>
    </row>
    <row r="708" spans="7:9" ht="12.75">
      <c r="G708" s="1"/>
      <c r="H708" s="1"/>
      <c r="I708" s="1"/>
    </row>
    <row r="709" spans="7:9" ht="12.75">
      <c r="G709" s="1"/>
      <c r="H709" s="1"/>
      <c r="I709" s="1"/>
    </row>
    <row r="710" spans="7:9" ht="12.75">
      <c r="G710" s="1"/>
      <c r="H710" s="1"/>
      <c r="I710" s="1"/>
    </row>
    <row r="711" spans="7:9" ht="12.75">
      <c r="G711" s="1"/>
      <c r="H711" s="1"/>
      <c r="I711" s="1"/>
    </row>
    <row r="712" spans="7:9" ht="12.75">
      <c r="G712" s="1"/>
      <c r="H712" s="1"/>
      <c r="I712" s="1"/>
    </row>
    <row r="713" spans="7:9" ht="12.75">
      <c r="G713" s="1"/>
      <c r="H713" s="1"/>
      <c r="I713" s="1"/>
    </row>
    <row r="714" spans="7:9" ht="12.75">
      <c r="G714" s="1"/>
      <c r="H714" s="1"/>
      <c r="I714" s="1"/>
    </row>
    <row r="715" spans="7:9" ht="12.75">
      <c r="G715" s="1"/>
      <c r="H715" s="1"/>
      <c r="I715" s="1"/>
    </row>
    <row r="716" spans="7:9" ht="12.75">
      <c r="G716" s="1"/>
      <c r="H716" s="1"/>
      <c r="I716" s="1"/>
    </row>
    <row r="717" spans="7:9" ht="12.75">
      <c r="G717" s="1"/>
      <c r="H717" s="1"/>
      <c r="I717" s="1"/>
    </row>
    <row r="718" spans="7:9" ht="12.75">
      <c r="G718" s="1"/>
      <c r="H718" s="1"/>
      <c r="I718" s="1"/>
    </row>
    <row r="719" spans="7:9" ht="12.75">
      <c r="G719" s="1"/>
      <c r="H719" s="1"/>
      <c r="I719" s="1"/>
    </row>
    <row r="720" spans="7:9" ht="12.75">
      <c r="G720" s="1"/>
      <c r="H720" s="1"/>
      <c r="I720" s="1"/>
    </row>
    <row r="721" spans="7:9" ht="12.75">
      <c r="G721" s="1"/>
      <c r="H721" s="1"/>
      <c r="I721" s="1"/>
    </row>
    <row r="722" spans="7:9" ht="12.75">
      <c r="G722" s="1"/>
      <c r="H722" s="1"/>
      <c r="I722" s="1"/>
    </row>
    <row r="723" spans="7:9" ht="12.75">
      <c r="G723" s="1"/>
      <c r="H723" s="1"/>
      <c r="I723" s="1"/>
    </row>
    <row r="724" spans="7:9" ht="12.75">
      <c r="G724" s="1"/>
      <c r="H724" s="1"/>
      <c r="I724" s="1"/>
    </row>
    <row r="725" spans="7:9" ht="12.75">
      <c r="G725" s="1"/>
      <c r="H725" s="1"/>
      <c r="I725" s="1"/>
    </row>
    <row r="726" spans="7:9" ht="12.75">
      <c r="G726" s="1"/>
      <c r="H726" s="1"/>
      <c r="I726" s="1"/>
    </row>
    <row r="727" spans="7:9" ht="12.75">
      <c r="G727" s="1"/>
      <c r="H727" s="1"/>
      <c r="I727" s="1"/>
    </row>
    <row r="728" spans="7:9" ht="12.75">
      <c r="G728" s="1"/>
      <c r="H728" s="1"/>
      <c r="I728" s="1"/>
    </row>
    <row r="729" spans="7:9" ht="12.75">
      <c r="G729" s="1"/>
      <c r="H729" s="1"/>
      <c r="I729" s="1"/>
    </row>
    <row r="730" spans="7:9" ht="12.75">
      <c r="G730" s="1"/>
      <c r="H730" s="1"/>
      <c r="I730" s="1"/>
    </row>
    <row r="731" spans="7:9" ht="12.75">
      <c r="G731" s="1"/>
      <c r="H731" s="1"/>
      <c r="I731" s="1"/>
    </row>
    <row r="732" spans="7:9" ht="12.75">
      <c r="G732" s="1"/>
      <c r="H732" s="1"/>
      <c r="I732" s="1"/>
    </row>
    <row r="733" spans="7:9" ht="12.75">
      <c r="G733" s="1"/>
      <c r="H733" s="1"/>
      <c r="I733" s="1"/>
    </row>
    <row r="734" spans="7:9" ht="12.75">
      <c r="G734" s="1"/>
      <c r="H734" s="1"/>
      <c r="I734" s="1"/>
    </row>
    <row r="735" spans="7:9" ht="12.75">
      <c r="G735" s="1"/>
      <c r="H735" s="1"/>
      <c r="I735" s="1"/>
    </row>
    <row r="736" spans="7:9" ht="12.75">
      <c r="G736" s="1"/>
      <c r="H736" s="1"/>
      <c r="I736" s="1"/>
    </row>
    <row r="737" spans="7:9" ht="12.75">
      <c r="G737" s="1"/>
      <c r="H737" s="1"/>
      <c r="I737" s="1"/>
    </row>
    <row r="738" spans="7:9" ht="12.75">
      <c r="G738" s="1"/>
      <c r="H738" s="1"/>
      <c r="I738" s="1"/>
    </row>
    <row r="739" spans="7:9" ht="12.75">
      <c r="G739" s="1"/>
      <c r="H739" s="1"/>
      <c r="I739" s="1"/>
    </row>
    <row r="740" spans="7:9" ht="12.75">
      <c r="G740" s="1"/>
      <c r="H740" s="1"/>
      <c r="I740" s="1"/>
    </row>
    <row r="741" spans="7:9" ht="12.75">
      <c r="G741" s="1"/>
      <c r="H741" s="1"/>
      <c r="I741" s="1"/>
    </row>
    <row r="742" spans="7:9" ht="12.75">
      <c r="G742" s="1"/>
      <c r="H742" s="1"/>
      <c r="I742" s="1"/>
    </row>
    <row r="743" spans="7:9" ht="12.75">
      <c r="G743" s="1"/>
      <c r="H743" s="1"/>
      <c r="I743" s="1"/>
    </row>
    <row r="744" spans="7:9" ht="12.75">
      <c r="G744" s="1"/>
      <c r="H744" s="1"/>
      <c r="I744" s="1"/>
    </row>
    <row r="745" spans="7:9" ht="12.75">
      <c r="G745" s="1"/>
      <c r="H745" s="1"/>
      <c r="I745" s="1"/>
    </row>
    <row r="746" spans="7:9" ht="12.75">
      <c r="G746" s="1"/>
      <c r="H746" s="1"/>
      <c r="I746" s="1"/>
    </row>
    <row r="747" spans="7:9" ht="12.75">
      <c r="G747" s="1"/>
      <c r="H747" s="1"/>
      <c r="I747" s="1"/>
    </row>
    <row r="748" spans="7:9" ht="12.75">
      <c r="G748" s="1"/>
      <c r="H748" s="1"/>
      <c r="I748" s="1"/>
    </row>
    <row r="749" spans="7:9" ht="12.75">
      <c r="G749" s="1"/>
      <c r="H749" s="1"/>
      <c r="I749" s="1"/>
    </row>
    <row r="750" spans="7:9" ht="12.75">
      <c r="G750" s="1"/>
      <c r="H750" s="1"/>
      <c r="I750" s="1"/>
    </row>
    <row r="751" spans="7:9" ht="12.75">
      <c r="G751" s="1"/>
      <c r="H751" s="1"/>
      <c r="I751" s="1"/>
    </row>
    <row r="752" spans="7:9" ht="12.75">
      <c r="G752" s="1"/>
      <c r="H752" s="1"/>
      <c r="I752" s="1"/>
    </row>
    <row r="753" spans="7:9" ht="12.75">
      <c r="G753" s="1"/>
      <c r="H753" s="1"/>
      <c r="I753" s="1"/>
    </row>
    <row r="754" spans="7:9" ht="12.75">
      <c r="G754" s="1"/>
      <c r="H754" s="1"/>
      <c r="I754" s="1"/>
    </row>
    <row r="755" spans="7:9" ht="12.75">
      <c r="G755" s="1"/>
      <c r="H755" s="1"/>
      <c r="I755" s="1"/>
    </row>
    <row r="756" spans="7:9" ht="12.75">
      <c r="G756" s="1"/>
      <c r="H756" s="1"/>
      <c r="I756" s="1"/>
    </row>
    <row r="757" spans="7:9" ht="12.75">
      <c r="G757" s="1"/>
      <c r="H757" s="1"/>
      <c r="I757" s="1"/>
    </row>
    <row r="758" spans="7:9" ht="12.75">
      <c r="G758" s="1"/>
      <c r="H758" s="1"/>
      <c r="I758" s="1"/>
    </row>
    <row r="759" spans="7:9" ht="12.75">
      <c r="G759" s="1"/>
      <c r="H759" s="1"/>
      <c r="I759" s="1"/>
    </row>
    <row r="760" spans="7:9" ht="12.75">
      <c r="G760" s="1"/>
      <c r="H760" s="1"/>
      <c r="I760" s="1"/>
    </row>
    <row r="761" spans="7:9" ht="12.75">
      <c r="G761" s="1"/>
      <c r="H761" s="1"/>
      <c r="I761" s="1"/>
    </row>
    <row r="762" spans="7:9" ht="12.75">
      <c r="G762" s="1"/>
      <c r="H762" s="1"/>
      <c r="I762" s="1"/>
    </row>
    <row r="763" spans="7:9" ht="12.75">
      <c r="G763" s="1"/>
      <c r="H763" s="1"/>
      <c r="I763" s="1"/>
    </row>
    <row r="764" spans="7:9" ht="12.75">
      <c r="G764" s="1"/>
      <c r="H764" s="1"/>
      <c r="I764" s="1"/>
    </row>
    <row r="765" spans="7:9" ht="12.75">
      <c r="G765" s="1"/>
      <c r="H765" s="1"/>
      <c r="I765" s="1"/>
    </row>
    <row r="766" spans="7:9" ht="12.75">
      <c r="G766" s="1"/>
      <c r="H766" s="1"/>
      <c r="I766" s="1"/>
    </row>
    <row r="767" spans="7:9" ht="12.75">
      <c r="G767" s="1"/>
      <c r="H767" s="1"/>
      <c r="I767" s="1"/>
    </row>
    <row r="768" spans="7:9" ht="12.75">
      <c r="G768" s="1"/>
      <c r="H768" s="1"/>
      <c r="I768" s="1"/>
    </row>
    <row r="769" spans="7:9" ht="12.75">
      <c r="G769" s="1"/>
      <c r="H769" s="1"/>
      <c r="I769" s="1"/>
    </row>
    <row r="770" spans="7:9" ht="12.75">
      <c r="G770" s="1"/>
      <c r="H770" s="1"/>
      <c r="I770" s="1"/>
    </row>
    <row r="771" spans="7:9" ht="12.75">
      <c r="G771" s="1"/>
      <c r="H771" s="1"/>
      <c r="I771" s="1"/>
    </row>
    <row r="772" spans="7:9" ht="12.75">
      <c r="G772" s="1"/>
      <c r="H772" s="1"/>
      <c r="I772" s="1"/>
    </row>
    <row r="773" spans="7:9" ht="12.75">
      <c r="G773" s="1"/>
      <c r="H773" s="1"/>
      <c r="I773" s="1"/>
    </row>
    <row r="774" spans="7:9" ht="12.75">
      <c r="G774" s="1"/>
      <c r="H774" s="1"/>
      <c r="I774" s="1"/>
    </row>
    <row r="775" spans="7:9" ht="12.75">
      <c r="G775" s="1"/>
      <c r="H775" s="1"/>
      <c r="I775" s="1"/>
    </row>
    <row r="776" spans="7:9" ht="12.75">
      <c r="G776" s="1"/>
      <c r="H776" s="1"/>
      <c r="I776" s="1"/>
    </row>
    <row r="777" spans="7:9" ht="12.75">
      <c r="G777" s="1"/>
      <c r="H777" s="1"/>
      <c r="I777" s="1"/>
    </row>
    <row r="778" spans="7:9" ht="12.75">
      <c r="G778" s="1"/>
      <c r="H778" s="1"/>
      <c r="I778" s="1"/>
    </row>
    <row r="779" spans="7:9" ht="12.75">
      <c r="G779" s="1"/>
      <c r="H779" s="1"/>
      <c r="I779" s="1"/>
    </row>
    <row r="780" spans="7:9" ht="12.75">
      <c r="G780" s="1"/>
      <c r="H780" s="1"/>
      <c r="I780" s="1"/>
    </row>
    <row r="781" spans="7:9" ht="12.75">
      <c r="G781" s="1"/>
      <c r="H781" s="1"/>
      <c r="I781" s="1"/>
    </row>
    <row r="782" spans="7:9" ht="12.75">
      <c r="G782" s="1"/>
      <c r="H782" s="1"/>
      <c r="I782" s="1"/>
    </row>
    <row r="783" spans="7:9" ht="12.75">
      <c r="G783" s="1"/>
      <c r="H783" s="1"/>
      <c r="I783" s="1"/>
    </row>
    <row r="784" spans="7:9" ht="12.75">
      <c r="G784" s="1"/>
      <c r="H784" s="1"/>
      <c r="I784" s="1"/>
    </row>
    <row r="785" spans="7:9" ht="12.75">
      <c r="G785" s="1"/>
      <c r="H785" s="1"/>
      <c r="I785" s="1"/>
    </row>
    <row r="786" spans="7:9" ht="12.75">
      <c r="G786" s="1"/>
      <c r="H786" s="1"/>
      <c r="I786" s="1"/>
    </row>
    <row r="787" spans="7:9" ht="12.75">
      <c r="G787" s="1"/>
      <c r="H787" s="1"/>
      <c r="I787" s="1"/>
    </row>
    <row r="788" spans="7:9" ht="12.75">
      <c r="G788" s="1"/>
      <c r="H788" s="1"/>
      <c r="I788" s="1"/>
    </row>
    <row r="789" spans="7:9" ht="12.75">
      <c r="G789" s="1"/>
      <c r="H789" s="1"/>
      <c r="I789" s="1"/>
    </row>
    <row r="790" spans="7:9" ht="12.75">
      <c r="G790" s="1"/>
      <c r="H790" s="1"/>
      <c r="I790" s="1"/>
    </row>
    <row r="791" spans="7:9" ht="12.75">
      <c r="G791" s="1"/>
      <c r="H791" s="1"/>
      <c r="I791" s="1"/>
    </row>
    <row r="792" spans="7:9" ht="12.75">
      <c r="G792" s="1"/>
      <c r="H792" s="1"/>
      <c r="I792" s="1"/>
    </row>
    <row r="793" spans="7:9" ht="12.75">
      <c r="G793" s="1"/>
      <c r="H793" s="1"/>
      <c r="I793" s="1"/>
    </row>
    <row r="794" spans="7:9" ht="12.75">
      <c r="G794" s="1"/>
      <c r="H794" s="1"/>
      <c r="I794" s="1"/>
    </row>
    <row r="795" spans="7:9" ht="12.75">
      <c r="G795" s="1"/>
      <c r="H795" s="1"/>
      <c r="I795" s="1"/>
    </row>
    <row r="796" spans="7:9" ht="12.75">
      <c r="G796" s="1"/>
      <c r="H796" s="1"/>
      <c r="I796" s="1"/>
    </row>
    <row r="797" spans="7:9" ht="12.75">
      <c r="G797" s="1"/>
      <c r="H797" s="1"/>
      <c r="I797" s="1"/>
    </row>
    <row r="798" spans="7:9" ht="12.75">
      <c r="G798" s="1"/>
      <c r="H798" s="1"/>
      <c r="I798" s="1"/>
    </row>
    <row r="799" spans="7:9" ht="12.75">
      <c r="G799" s="1"/>
      <c r="H799" s="1"/>
      <c r="I799" s="1"/>
    </row>
    <row r="800" spans="7:9" ht="12.75">
      <c r="G800" s="1"/>
      <c r="H800" s="1"/>
      <c r="I800" s="1"/>
    </row>
    <row r="801" spans="7:9" ht="12.75">
      <c r="G801" s="1"/>
      <c r="H801" s="1"/>
      <c r="I801" s="1"/>
    </row>
    <row r="802" spans="7:9" ht="12.75">
      <c r="G802" s="1"/>
      <c r="H802" s="1"/>
      <c r="I802" s="1"/>
    </row>
    <row r="803" spans="7:9" ht="12.75">
      <c r="G803" s="1"/>
      <c r="H803" s="1"/>
      <c r="I803" s="1"/>
    </row>
    <row r="804" spans="7:9" ht="12.75">
      <c r="G804" s="1"/>
      <c r="H804" s="1"/>
      <c r="I804" s="1"/>
    </row>
    <row r="805" spans="7:9" ht="12.75">
      <c r="G805" s="1"/>
      <c r="H805" s="1"/>
      <c r="I805" s="1"/>
    </row>
    <row r="806" spans="7:9" ht="12.75">
      <c r="G806" s="1"/>
      <c r="H806" s="1"/>
      <c r="I806" s="1"/>
    </row>
    <row r="807" spans="7:9" ht="12.75">
      <c r="G807" s="1"/>
      <c r="H807" s="1"/>
      <c r="I807" s="1"/>
    </row>
    <row r="808" spans="7:9" ht="12.75">
      <c r="G808" s="1"/>
      <c r="H808" s="1"/>
      <c r="I808" s="1"/>
    </row>
    <row r="809" spans="7:9" ht="12.75">
      <c r="G809" s="1"/>
      <c r="H809" s="1"/>
      <c r="I809" s="1"/>
    </row>
    <row r="810" spans="7:9" ht="12.75">
      <c r="G810" s="1"/>
      <c r="H810" s="1"/>
      <c r="I810" s="1"/>
    </row>
    <row r="811" spans="7:9" ht="12.75">
      <c r="G811" s="1"/>
      <c r="H811" s="1"/>
      <c r="I811" s="1"/>
    </row>
    <row r="812" spans="7:9" ht="12.75">
      <c r="G812" s="1"/>
      <c r="H812" s="1"/>
      <c r="I812" s="1"/>
    </row>
    <row r="813" spans="7:9" ht="12.75">
      <c r="G813" s="1"/>
      <c r="H813" s="1"/>
      <c r="I813" s="1"/>
    </row>
    <row r="814" spans="7:9" ht="12.75">
      <c r="G814" s="1"/>
      <c r="H814" s="1"/>
      <c r="I814" s="1"/>
    </row>
    <row r="815" spans="7:9" ht="12.75">
      <c r="G815" s="1"/>
      <c r="H815" s="1"/>
      <c r="I815" s="1"/>
    </row>
    <row r="816" spans="7:9" ht="12.75">
      <c r="G816" s="1"/>
      <c r="H816" s="1"/>
      <c r="I816" s="1"/>
    </row>
    <row r="817" spans="7:9" ht="12.75">
      <c r="G817" s="1"/>
      <c r="H817" s="1"/>
      <c r="I817" s="1"/>
    </row>
    <row r="818" spans="7:9" ht="12.75">
      <c r="G818" s="1"/>
      <c r="H818" s="1"/>
      <c r="I818" s="1"/>
    </row>
    <row r="819" spans="7:9" ht="12.75">
      <c r="G819" s="1"/>
      <c r="H819" s="1"/>
      <c r="I819" s="1"/>
    </row>
    <row r="820" spans="7:9" ht="12.75">
      <c r="G820" s="1"/>
      <c r="H820" s="1"/>
      <c r="I820" s="1"/>
    </row>
    <row r="821" spans="7:9" ht="12.75">
      <c r="G821" s="1"/>
      <c r="H821" s="1"/>
      <c r="I821" s="1"/>
    </row>
    <row r="822" spans="7:9" ht="12.75">
      <c r="G822" s="1"/>
      <c r="H822" s="1"/>
      <c r="I822" s="1"/>
    </row>
    <row r="823" spans="7:9" ht="12.75">
      <c r="G823" s="1"/>
      <c r="H823" s="1"/>
      <c r="I823" s="1"/>
    </row>
    <row r="824" spans="7:9" ht="12.75">
      <c r="G824" s="1"/>
      <c r="H824" s="1"/>
      <c r="I824" s="1"/>
    </row>
    <row r="825" spans="7:9" ht="12.75">
      <c r="G825" s="1"/>
      <c r="H825" s="1"/>
      <c r="I825" s="1"/>
    </row>
    <row r="826" spans="7:9" ht="12.75">
      <c r="G826" s="1"/>
      <c r="H826" s="1"/>
      <c r="I826" s="1"/>
    </row>
    <row r="827" spans="7:9" ht="12.75">
      <c r="G827" s="1"/>
      <c r="H827" s="1"/>
      <c r="I827" s="1"/>
    </row>
    <row r="828" spans="7:9" ht="12.75">
      <c r="G828" s="1"/>
      <c r="H828" s="1"/>
      <c r="I828" s="1"/>
    </row>
    <row r="829" spans="7:9" ht="12.75">
      <c r="G829" s="1"/>
      <c r="H829" s="1"/>
      <c r="I829" s="1"/>
    </row>
    <row r="830" spans="7:9" ht="12.75">
      <c r="G830" s="1"/>
      <c r="H830" s="1"/>
      <c r="I830" s="1"/>
    </row>
    <row r="831" spans="7:9" ht="12.75">
      <c r="G831" s="1"/>
      <c r="H831" s="1"/>
      <c r="I831" s="1"/>
    </row>
    <row r="832" spans="7:9" ht="12.75">
      <c r="G832" s="1"/>
      <c r="H832" s="1"/>
      <c r="I832" s="1"/>
    </row>
    <row r="833" spans="7:9" ht="12.75">
      <c r="G833" s="1"/>
      <c r="H833" s="1"/>
      <c r="I833" s="1"/>
    </row>
    <row r="834" spans="7:9" ht="12.75">
      <c r="G834" s="1"/>
      <c r="H834" s="1"/>
      <c r="I834" s="1"/>
    </row>
    <row r="835" spans="7:9" ht="12.75">
      <c r="G835" s="1"/>
      <c r="H835" s="1"/>
      <c r="I835" s="1"/>
    </row>
    <row r="836" spans="7:9" ht="12.75">
      <c r="G836" s="1"/>
      <c r="H836" s="1"/>
      <c r="I836" s="1"/>
    </row>
    <row r="837" spans="7:9" ht="12.75">
      <c r="G837" s="1"/>
      <c r="H837" s="1"/>
      <c r="I837" s="1"/>
    </row>
    <row r="838" spans="7:9" ht="12.75">
      <c r="G838" s="1"/>
      <c r="H838" s="1"/>
      <c r="I838" s="1"/>
    </row>
    <row r="839" spans="7:9" ht="12.75">
      <c r="G839" s="1"/>
      <c r="H839" s="1"/>
      <c r="I839" s="1"/>
    </row>
    <row r="840" spans="7:9" ht="12.75">
      <c r="G840" s="1"/>
      <c r="H840" s="1"/>
      <c r="I840" s="1"/>
    </row>
    <row r="841" spans="7:9" ht="12.75">
      <c r="G841" s="1"/>
      <c r="H841" s="1"/>
      <c r="I841" s="1"/>
    </row>
    <row r="842" spans="7:9" ht="12.75">
      <c r="G842" s="1"/>
      <c r="H842" s="1"/>
      <c r="I842" s="1"/>
    </row>
    <row r="843" spans="7:9" ht="12.75">
      <c r="G843" s="1"/>
      <c r="H843" s="1"/>
      <c r="I843" s="1"/>
    </row>
    <row r="844" spans="7:9" ht="12.75">
      <c r="G844" s="1"/>
      <c r="H844" s="1"/>
      <c r="I844" s="1"/>
    </row>
    <row r="845" spans="7:9" ht="12.75">
      <c r="G845" s="1"/>
      <c r="H845" s="1"/>
      <c r="I845" s="1"/>
    </row>
    <row r="846" spans="7:9" ht="12.75">
      <c r="G846" s="1"/>
      <c r="H846" s="1"/>
      <c r="I846" s="1"/>
    </row>
    <row r="847" spans="7:9" ht="12.75">
      <c r="G847" s="1"/>
      <c r="H847" s="1"/>
      <c r="I847" s="1"/>
    </row>
    <row r="848" spans="7:9" ht="12.75">
      <c r="G848" s="1"/>
      <c r="H848" s="1"/>
      <c r="I848" s="1"/>
    </row>
    <row r="849" spans="7:9" ht="12.75">
      <c r="G849" s="1"/>
      <c r="H849" s="1"/>
      <c r="I849" s="1"/>
    </row>
    <row r="850" spans="7:9" ht="12.75">
      <c r="G850" s="1"/>
      <c r="H850" s="1"/>
      <c r="I850" s="1"/>
    </row>
    <row r="851" spans="7:9" ht="12.75">
      <c r="G851" s="1"/>
      <c r="H851" s="1"/>
      <c r="I851" s="1"/>
    </row>
    <row r="852" spans="7:9" ht="12.75">
      <c r="G852" s="1"/>
      <c r="H852" s="1"/>
      <c r="I852" s="1"/>
    </row>
    <row r="853" spans="7:9" ht="12.75">
      <c r="G853" s="1"/>
      <c r="H853" s="1"/>
      <c r="I853" s="1"/>
    </row>
    <row r="854" spans="7:9" ht="12.75">
      <c r="G854" s="1"/>
      <c r="H854" s="1"/>
      <c r="I854" s="1"/>
    </row>
    <row r="855" spans="7:9" ht="12.75">
      <c r="G855" s="1"/>
      <c r="H855" s="1"/>
      <c r="I855" s="1"/>
    </row>
    <row r="856" spans="7:9" ht="12.75">
      <c r="G856" s="1"/>
      <c r="H856" s="1"/>
      <c r="I856" s="1"/>
    </row>
    <row r="857" spans="7:9" ht="12.75">
      <c r="G857" s="1"/>
      <c r="H857" s="1"/>
      <c r="I857" s="1"/>
    </row>
    <row r="858" spans="7:9" ht="12.75">
      <c r="G858" s="1"/>
      <c r="H858" s="1"/>
      <c r="I858" s="1"/>
    </row>
    <row r="859" spans="7:9" ht="12.75">
      <c r="G859" s="1"/>
      <c r="H859" s="1"/>
      <c r="I859" s="1"/>
    </row>
    <row r="860" spans="7:9" ht="12.75">
      <c r="G860" s="1"/>
      <c r="H860" s="1"/>
      <c r="I860" s="1"/>
    </row>
    <row r="861" spans="7:9" ht="12.75">
      <c r="G861" s="1"/>
      <c r="H861" s="1"/>
      <c r="I861" s="1"/>
    </row>
    <row r="862" spans="7:9" ht="12.75">
      <c r="G862" s="1"/>
      <c r="H862" s="1"/>
      <c r="I862" s="1"/>
    </row>
    <row r="863" spans="7:9" ht="12.75">
      <c r="G863" s="1"/>
      <c r="H863" s="1"/>
      <c r="I863" s="1"/>
    </row>
    <row r="864" spans="7:9" ht="12.75">
      <c r="G864" s="1"/>
      <c r="H864" s="1"/>
      <c r="I864" s="1"/>
    </row>
    <row r="865" spans="7:9" ht="12.75">
      <c r="G865" s="1"/>
      <c r="H865" s="1"/>
      <c r="I865" s="1"/>
    </row>
    <row r="866" spans="7:9" ht="12.75">
      <c r="G866" s="1"/>
      <c r="H866" s="1"/>
      <c r="I866" s="1"/>
    </row>
    <row r="867" spans="7:9" ht="12.75">
      <c r="G867" s="1"/>
      <c r="H867" s="1"/>
      <c r="I867" s="1"/>
    </row>
    <row r="868" spans="7:9" ht="12.75">
      <c r="G868" s="1"/>
      <c r="H868" s="1"/>
      <c r="I868" s="1"/>
    </row>
    <row r="869" spans="7:9" ht="12.75">
      <c r="G869" s="1"/>
      <c r="H869" s="1"/>
      <c r="I869" s="1"/>
    </row>
    <row r="870" spans="7:9" ht="12.75">
      <c r="G870" s="1"/>
      <c r="H870" s="1"/>
      <c r="I870" s="1"/>
    </row>
    <row r="871" spans="7:9" ht="12.75">
      <c r="G871" s="1"/>
      <c r="H871" s="1"/>
      <c r="I871" s="1"/>
    </row>
    <row r="872" spans="7:9" ht="12.75">
      <c r="G872" s="1"/>
      <c r="H872" s="1"/>
      <c r="I872" s="1"/>
    </row>
    <row r="873" spans="7:9" ht="12.75">
      <c r="G873" s="1"/>
      <c r="H873" s="1"/>
      <c r="I873" s="1"/>
    </row>
    <row r="874" spans="7:9" ht="12.75">
      <c r="G874" s="1"/>
      <c r="H874" s="1"/>
      <c r="I874" s="1"/>
    </row>
    <row r="875" spans="7:9" ht="12.75">
      <c r="G875" s="1"/>
      <c r="H875" s="1"/>
      <c r="I875" s="1"/>
    </row>
    <row r="876" spans="7:9" ht="12.75">
      <c r="G876" s="1"/>
      <c r="H876" s="1"/>
      <c r="I876" s="1"/>
    </row>
    <row r="877" spans="7:9" ht="12.75">
      <c r="G877" s="1"/>
      <c r="H877" s="1"/>
      <c r="I877" s="1"/>
    </row>
    <row r="878" spans="7:9" ht="12.75">
      <c r="G878" s="1"/>
      <c r="H878" s="1"/>
      <c r="I878" s="1"/>
    </row>
    <row r="879" spans="7:9" ht="12.75">
      <c r="G879" s="1"/>
      <c r="H879" s="1"/>
      <c r="I879" s="1"/>
    </row>
    <row r="880" spans="7:9" ht="12.75">
      <c r="G880" s="1"/>
      <c r="H880" s="1"/>
      <c r="I880" s="1"/>
    </row>
    <row r="881" spans="7:9" ht="12.75">
      <c r="G881" s="1"/>
      <c r="H881" s="1"/>
      <c r="I881" s="1"/>
    </row>
    <row r="882" spans="7:9" ht="12.75">
      <c r="G882" s="1"/>
      <c r="H882" s="1"/>
      <c r="I882" s="1"/>
    </row>
    <row r="883" spans="7:9" ht="12.75">
      <c r="G883" s="1"/>
      <c r="H883" s="1"/>
      <c r="I883" s="1"/>
    </row>
    <row r="884" spans="7:9" ht="12.75">
      <c r="G884" s="1"/>
      <c r="H884" s="1"/>
      <c r="I884" s="1"/>
    </row>
    <row r="885" spans="7:9" ht="12.75">
      <c r="G885" s="1"/>
      <c r="H885" s="1"/>
      <c r="I885" s="1"/>
    </row>
    <row r="886" spans="7:9" ht="12.75">
      <c r="G886" s="1"/>
      <c r="H886" s="1"/>
      <c r="I886" s="1"/>
    </row>
    <row r="887" spans="7:9" ht="12.75">
      <c r="G887" s="1"/>
      <c r="H887" s="1"/>
      <c r="I887" s="1"/>
    </row>
    <row r="888" spans="7:9" ht="12.75">
      <c r="G888" s="1"/>
      <c r="H888" s="1"/>
      <c r="I888" s="1"/>
    </row>
    <row r="889" spans="7:9" ht="12.75">
      <c r="G889" s="1"/>
      <c r="H889" s="1"/>
      <c r="I889" s="1"/>
    </row>
    <row r="890" spans="7:9" ht="12.75">
      <c r="G890" s="1"/>
      <c r="H890" s="1"/>
      <c r="I890" s="1"/>
    </row>
    <row r="891" spans="7:9" ht="12.75">
      <c r="G891" s="1"/>
      <c r="H891" s="1"/>
      <c r="I891" s="1"/>
    </row>
    <row r="892" spans="7:9" ht="12.75">
      <c r="G892" s="1"/>
      <c r="H892" s="1"/>
      <c r="I892" s="1"/>
    </row>
    <row r="893" spans="7:9" ht="12.75">
      <c r="G893" s="1"/>
      <c r="H893" s="1"/>
      <c r="I893" s="1"/>
    </row>
    <row r="894" spans="7:9" ht="12.75">
      <c r="G894" s="1"/>
      <c r="H894" s="1"/>
      <c r="I894" s="1"/>
    </row>
    <row r="895" spans="7:9" ht="12.75">
      <c r="G895" s="1"/>
      <c r="H895" s="1"/>
      <c r="I895" s="1"/>
    </row>
    <row r="896" spans="7:9" ht="12.75">
      <c r="G896" s="1"/>
      <c r="H896" s="1"/>
      <c r="I896" s="1"/>
    </row>
    <row r="897" spans="7:9" ht="12.75">
      <c r="G897" s="1"/>
      <c r="H897" s="1"/>
      <c r="I897" s="1"/>
    </row>
    <row r="898" spans="7:9" ht="12.75">
      <c r="G898" s="1"/>
      <c r="H898" s="1"/>
      <c r="I898" s="1"/>
    </row>
    <row r="899" spans="7:9" ht="12.75">
      <c r="G899" s="1"/>
      <c r="H899" s="1"/>
      <c r="I899" s="1"/>
    </row>
    <row r="900" spans="7:9" ht="12.75">
      <c r="G900" s="1"/>
      <c r="H900" s="1"/>
      <c r="I900" s="1"/>
    </row>
    <row r="901" spans="7:9" ht="12.75">
      <c r="G901" s="1"/>
      <c r="H901" s="1"/>
      <c r="I901" s="1"/>
    </row>
    <row r="902" spans="7:9" ht="12.75">
      <c r="G902" s="1"/>
      <c r="H902" s="1"/>
      <c r="I902" s="1"/>
    </row>
    <row r="903" spans="7:9" ht="12.75">
      <c r="G903" s="1"/>
      <c r="H903" s="1"/>
      <c r="I903" s="1"/>
    </row>
    <row r="904" spans="7:9" ht="12.75">
      <c r="G904" s="1"/>
      <c r="H904" s="1"/>
      <c r="I904" s="1"/>
    </row>
    <row r="905" spans="7:9" ht="12.75">
      <c r="G905" s="1"/>
      <c r="H905" s="1"/>
      <c r="I905" s="1"/>
    </row>
    <row r="906" spans="7:9" ht="12.75">
      <c r="G906" s="1"/>
      <c r="H906" s="1"/>
      <c r="I906" s="1"/>
    </row>
    <row r="907" spans="7:9" ht="12.75">
      <c r="G907" s="1"/>
      <c r="H907" s="1"/>
      <c r="I907" s="1"/>
    </row>
    <row r="908" spans="7:9" ht="12.75">
      <c r="G908" s="1"/>
      <c r="H908" s="1"/>
      <c r="I908" s="1"/>
    </row>
    <row r="909" spans="7:9" ht="12.75">
      <c r="G909" s="1"/>
      <c r="H909" s="1"/>
      <c r="I909" s="1"/>
    </row>
    <row r="910" spans="7:9" ht="12.75">
      <c r="G910" s="1"/>
      <c r="H910" s="1"/>
      <c r="I910" s="1"/>
    </row>
    <row r="911" spans="7:9" ht="12.75">
      <c r="G911" s="1"/>
      <c r="H911" s="1"/>
      <c r="I911" s="1"/>
    </row>
    <row r="912" spans="7:9" ht="12.75">
      <c r="G912" s="1"/>
      <c r="H912" s="1"/>
      <c r="I912" s="1"/>
    </row>
    <row r="913" spans="7:9" ht="12.75">
      <c r="G913" s="1"/>
      <c r="H913" s="1"/>
      <c r="I913" s="1"/>
    </row>
    <row r="914" spans="7:9" ht="12.75">
      <c r="G914" s="1"/>
      <c r="H914" s="1"/>
      <c r="I914" s="1"/>
    </row>
    <row r="915" spans="7:9" ht="12.75">
      <c r="G915" s="1"/>
      <c r="H915" s="1"/>
      <c r="I915" s="1"/>
    </row>
    <row r="916" spans="7:9" ht="12.75">
      <c r="G916" s="1"/>
      <c r="H916" s="1"/>
      <c r="I916" s="1"/>
    </row>
    <row r="917" spans="7:9" ht="12.75">
      <c r="G917" s="1"/>
      <c r="H917" s="1"/>
      <c r="I917" s="1"/>
    </row>
    <row r="918" spans="7:9" ht="12.75">
      <c r="G918" s="1"/>
      <c r="H918" s="1"/>
      <c r="I918" s="1"/>
    </row>
    <row r="919" spans="7:9" ht="12.75">
      <c r="G919" s="1"/>
      <c r="H919" s="1"/>
      <c r="I919" s="1"/>
    </row>
    <row r="920" spans="7:9" ht="12.75">
      <c r="G920" s="1"/>
      <c r="H920" s="1"/>
      <c r="I920" s="1"/>
    </row>
    <row r="921" spans="7:9" ht="12.75">
      <c r="G921" s="1"/>
      <c r="H921" s="1"/>
      <c r="I921" s="1"/>
    </row>
    <row r="922" spans="7:9" ht="12.75">
      <c r="G922" s="1"/>
      <c r="H922" s="1"/>
      <c r="I922" s="1"/>
    </row>
    <row r="923" spans="7:9" ht="12.75">
      <c r="G923" s="1"/>
      <c r="H923" s="1"/>
      <c r="I923" s="1"/>
    </row>
    <row r="924" spans="7:9" ht="12.75">
      <c r="G924" s="1"/>
      <c r="H924" s="1"/>
      <c r="I924" s="1"/>
    </row>
    <row r="925" spans="7:9" ht="12.75">
      <c r="G925" s="1"/>
      <c r="H925" s="1"/>
      <c r="I925" s="1"/>
    </row>
    <row r="926" spans="7:9" ht="12.75">
      <c r="G926" s="1"/>
      <c r="H926" s="1"/>
      <c r="I926" s="1"/>
    </row>
    <row r="927" spans="7:9" ht="12.75">
      <c r="G927" s="1"/>
      <c r="H927" s="1"/>
      <c r="I927" s="1"/>
    </row>
    <row r="928" spans="7:9" ht="12.75">
      <c r="G928" s="1"/>
      <c r="H928" s="1"/>
      <c r="I928" s="1"/>
    </row>
    <row r="929" spans="7:9" ht="12.75">
      <c r="G929" s="1"/>
      <c r="H929" s="1"/>
      <c r="I929" s="1"/>
    </row>
    <row r="930" spans="7:9" ht="12.75">
      <c r="G930" s="1"/>
      <c r="H930" s="1"/>
      <c r="I930" s="1"/>
    </row>
    <row r="931" spans="7:9" ht="12.75">
      <c r="G931" s="1"/>
      <c r="H931" s="1"/>
      <c r="I931" s="1"/>
    </row>
    <row r="932" spans="7:9" ht="12.75">
      <c r="G932" s="1"/>
      <c r="H932" s="1"/>
      <c r="I932" s="1"/>
    </row>
    <row r="933" spans="7:9" ht="12.75">
      <c r="G933" s="1"/>
      <c r="H933" s="1"/>
      <c r="I933" s="1"/>
    </row>
    <row r="934" spans="7:9" ht="12.75">
      <c r="G934" s="1"/>
      <c r="H934" s="1"/>
      <c r="I934" s="1"/>
    </row>
    <row r="935" spans="7:9" ht="12.75">
      <c r="G935" s="1"/>
      <c r="H935" s="1"/>
      <c r="I935" s="1"/>
    </row>
    <row r="936" spans="7:9" ht="12.75">
      <c r="G936" s="1"/>
      <c r="H936" s="1"/>
      <c r="I936" s="1"/>
    </row>
    <row r="937" spans="7:9" ht="12.75">
      <c r="G937" s="1"/>
      <c r="H937" s="1"/>
      <c r="I937" s="1"/>
    </row>
    <row r="938" spans="7:9" ht="12.75">
      <c r="G938" s="1"/>
      <c r="H938" s="1"/>
      <c r="I938" s="1"/>
    </row>
    <row r="939" spans="7:9" ht="12.75">
      <c r="G939" s="1"/>
      <c r="H939" s="1"/>
      <c r="I939" s="1"/>
    </row>
    <row r="940" spans="7:9" ht="12.75">
      <c r="G940" s="1"/>
      <c r="H940" s="1"/>
      <c r="I940" s="1"/>
    </row>
    <row r="941" spans="7:9" ht="12.75">
      <c r="G941" s="1"/>
      <c r="H941" s="1"/>
      <c r="I941" s="1"/>
    </row>
    <row r="942" spans="7:9" ht="12.75">
      <c r="G942" s="1"/>
      <c r="H942" s="1"/>
      <c r="I942" s="1"/>
    </row>
    <row r="943" spans="7:9" ht="12.75">
      <c r="G943" s="1"/>
      <c r="H943" s="1"/>
      <c r="I943" s="1"/>
    </row>
    <row r="944" spans="7:9" ht="12.75">
      <c r="G944" s="1"/>
      <c r="H944" s="1"/>
      <c r="I944" s="1"/>
    </row>
    <row r="945" spans="7:9" ht="12.75">
      <c r="G945" s="1"/>
      <c r="H945" s="1"/>
      <c r="I945" s="1"/>
    </row>
    <row r="946" spans="7:9" ht="12.75">
      <c r="G946" s="1"/>
      <c r="H946" s="1"/>
      <c r="I946" s="1"/>
    </row>
    <row r="947" spans="7:9" ht="12.75">
      <c r="G947" s="1"/>
      <c r="H947" s="1"/>
      <c r="I947" s="1"/>
    </row>
    <row r="948" spans="7:9" ht="12.75">
      <c r="G948" s="1"/>
      <c r="H948" s="1"/>
      <c r="I948" s="1"/>
    </row>
    <row r="949" spans="7:9" ht="12.75">
      <c r="G949" s="1"/>
      <c r="H949" s="1"/>
      <c r="I949" s="1"/>
    </row>
    <row r="950" spans="7:9" ht="12.75">
      <c r="G950" s="1"/>
      <c r="H950" s="1"/>
      <c r="I950" s="1"/>
    </row>
    <row r="951" spans="7:9" ht="12.75">
      <c r="G951" s="1"/>
      <c r="H951" s="1"/>
      <c r="I951" s="1"/>
    </row>
    <row r="952" spans="7:9" ht="12.75">
      <c r="G952" s="1"/>
      <c r="H952" s="1"/>
      <c r="I952" s="1"/>
    </row>
    <row r="953" spans="7:9" ht="12.75">
      <c r="G953" s="1"/>
      <c r="H953" s="1"/>
      <c r="I953" s="1"/>
    </row>
    <row r="954" spans="7:9" ht="12.75">
      <c r="G954" s="1"/>
      <c r="H954" s="1"/>
      <c r="I954" s="1"/>
    </row>
    <row r="955" spans="7:9" ht="12.75">
      <c r="G955" s="1"/>
      <c r="H955" s="1"/>
      <c r="I955" s="1"/>
    </row>
    <row r="956" spans="7:9" ht="12.75">
      <c r="G956" s="1"/>
      <c r="H956" s="1"/>
      <c r="I956" s="1"/>
    </row>
    <row r="957" spans="7:9" ht="12.75">
      <c r="G957" s="1"/>
      <c r="H957" s="1"/>
      <c r="I957" s="1"/>
    </row>
    <row r="958" spans="7:9" ht="12.75">
      <c r="G958" s="1"/>
      <c r="H958" s="1"/>
      <c r="I958" s="1"/>
    </row>
    <row r="959" spans="7:9" ht="12.75">
      <c r="G959" s="1"/>
      <c r="H959" s="1"/>
      <c r="I959" s="1"/>
    </row>
    <row r="960" spans="7:9" ht="12.75">
      <c r="G960" s="1"/>
      <c r="H960" s="1"/>
      <c r="I960" s="1"/>
    </row>
    <row r="961" spans="7:9" ht="12.75">
      <c r="G961" s="1"/>
      <c r="H961" s="1"/>
      <c r="I961" s="1"/>
    </row>
    <row r="962" spans="7:9" ht="12.75">
      <c r="G962" s="1"/>
      <c r="H962" s="1"/>
      <c r="I962" s="1"/>
    </row>
    <row r="963" spans="7:9" ht="12.75">
      <c r="G963" s="1"/>
      <c r="H963" s="1"/>
      <c r="I963" s="1"/>
    </row>
    <row r="964" spans="7:9" ht="12.75">
      <c r="G964" s="1"/>
      <c r="H964" s="1"/>
      <c r="I964" s="1"/>
    </row>
    <row r="965" spans="7:9" ht="12.75">
      <c r="G965" s="1"/>
      <c r="H965" s="1"/>
      <c r="I965" s="1"/>
    </row>
    <row r="966" spans="7:9" ht="12.75">
      <c r="G966" s="1"/>
      <c r="H966" s="1"/>
      <c r="I966" s="1"/>
    </row>
    <row r="967" spans="7:9" ht="12.75">
      <c r="G967" s="1"/>
      <c r="H967" s="1"/>
      <c r="I967" s="1"/>
    </row>
    <row r="968" spans="7:9" ht="12.75">
      <c r="G968" s="1"/>
      <c r="H968" s="1"/>
      <c r="I968" s="1"/>
    </row>
    <row r="969" spans="7:9" ht="12.75">
      <c r="G969" s="1"/>
      <c r="H969" s="1"/>
      <c r="I969" s="1"/>
    </row>
    <row r="970" spans="7:9" ht="12.75">
      <c r="G970" s="1"/>
      <c r="H970" s="1"/>
      <c r="I970" s="1"/>
    </row>
    <row r="971" spans="7:9" ht="12.75">
      <c r="G971" s="1"/>
      <c r="H971" s="1"/>
      <c r="I971" s="1"/>
    </row>
    <row r="972" spans="7:9" ht="12.75">
      <c r="G972" s="1"/>
      <c r="H972" s="1"/>
      <c r="I972" s="1"/>
    </row>
    <row r="973" spans="7:9" ht="12.75">
      <c r="G973" s="1"/>
      <c r="H973" s="1"/>
      <c r="I973" s="1"/>
    </row>
    <row r="974" spans="7:9" ht="12.75">
      <c r="G974" s="1"/>
      <c r="H974" s="1"/>
      <c r="I974" s="1"/>
    </row>
    <row r="975" spans="7:9" ht="12.75">
      <c r="G975" s="1"/>
      <c r="H975" s="1"/>
      <c r="I975" s="1"/>
    </row>
    <row r="976" spans="7:9" ht="12.75">
      <c r="G976" s="1"/>
      <c r="H976" s="1"/>
      <c r="I976" s="1"/>
    </row>
    <row r="977" spans="7:9" ht="12.75">
      <c r="G977" s="1"/>
      <c r="H977" s="1"/>
      <c r="I977" s="1"/>
    </row>
    <row r="978" spans="7:9" ht="12.75">
      <c r="G978" s="1"/>
      <c r="H978" s="1"/>
      <c r="I978" s="1"/>
    </row>
    <row r="979" spans="7:9" ht="12.75">
      <c r="G979" s="1"/>
      <c r="H979" s="1"/>
      <c r="I979" s="1"/>
    </row>
    <row r="980" spans="7:9" ht="12.75">
      <c r="G980" s="1"/>
      <c r="H980" s="1"/>
      <c r="I980" s="1"/>
    </row>
    <row r="981" spans="7:9" ht="12.75">
      <c r="G981" s="1"/>
      <c r="H981" s="1"/>
      <c r="I981" s="1"/>
    </row>
    <row r="982" spans="7:9" ht="12.75">
      <c r="G982" s="1"/>
      <c r="H982" s="1"/>
      <c r="I982" s="1"/>
    </row>
    <row r="983" spans="7:9" ht="12.75">
      <c r="G983" s="1"/>
      <c r="H983" s="1"/>
      <c r="I983" s="1"/>
    </row>
    <row r="984" spans="7:9" ht="12.75">
      <c r="G984" s="1"/>
      <c r="H984" s="1"/>
      <c r="I984" s="1"/>
    </row>
    <row r="985" spans="7:9" ht="12.75">
      <c r="G985" s="1"/>
      <c r="H985" s="1"/>
      <c r="I985" s="1"/>
    </row>
    <row r="986" spans="7:9" ht="12.75">
      <c r="G986" s="1"/>
      <c r="H986" s="1"/>
      <c r="I986" s="1"/>
    </row>
    <row r="987" spans="7:9" ht="12.75">
      <c r="G987" s="1"/>
      <c r="H987" s="1"/>
      <c r="I987" s="1"/>
    </row>
    <row r="988" spans="7:9" ht="12.75">
      <c r="G988" s="1"/>
      <c r="H988" s="1"/>
      <c r="I988" s="1"/>
    </row>
    <row r="989" spans="7:9" ht="12.75">
      <c r="G989" s="1"/>
      <c r="H989" s="1"/>
      <c r="I989" s="1"/>
    </row>
    <row r="990" spans="7:9" ht="12.75">
      <c r="G990" s="1"/>
      <c r="H990" s="1"/>
      <c r="I990" s="1"/>
    </row>
    <row r="991" spans="7:9" ht="12.75">
      <c r="G991" s="1"/>
      <c r="H991" s="1"/>
      <c r="I991" s="1"/>
    </row>
    <row r="992" spans="7:9" ht="12.75">
      <c r="G992" s="1"/>
      <c r="H992" s="1"/>
      <c r="I992" s="1"/>
    </row>
    <row r="993" spans="7:9" ht="12.75">
      <c r="G993" s="1"/>
      <c r="H993" s="1"/>
      <c r="I993" s="1"/>
    </row>
    <row r="994" spans="7:9" ht="12.75">
      <c r="G994" s="1"/>
      <c r="H994" s="1"/>
      <c r="I994" s="1"/>
    </row>
    <row r="995" spans="7:9" ht="12.75">
      <c r="G995" s="1"/>
      <c r="H995" s="1"/>
      <c r="I995" s="1"/>
    </row>
    <row r="996" spans="7:9" ht="12.75">
      <c r="G996" s="1"/>
      <c r="H996" s="1"/>
      <c r="I996" s="1"/>
    </row>
    <row r="997" spans="7:9" ht="12.75">
      <c r="G997" s="1"/>
      <c r="H997" s="1"/>
      <c r="I997" s="1"/>
    </row>
    <row r="998" spans="7:9" ht="12.75">
      <c r="G998" s="1"/>
      <c r="H998" s="1"/>
      <c r="I998" s="1"/>
    </row>
    <row r="999" spans="7:9" ht="12.75">
      <c r="G999" s="1"/>
      <c r="H999" s="1"/>
      <c r="I999" s="1"/>
    </row>
    <row r="1000" spans="7:9" ht="12.75">
      <c r="G1000" s="1"/>
      <c r="H1000" s="1"/>
      <c r="I1000" s="1"/>
    </row>
    <row r="1001" spans="7:9" ht="12.75">
      <c r="G1001" s="1"/>
      <c r="H1001" s="1"/>
      <c r="I1001" s="1"/>
    </row>
    <row r="1002" spans="7:9" ht="12.75">
      <c r="G1002" s="1"/>
      <c r="H1002" s="1"/>
      <c r="I1002" s="1"/>
    </row>
    <row r="1003" spans="7:9" ht="12.75">
      <c r="G1003" s="1"/>
      <c r="H1003" s="1"/>
      <c r="I1003" s="1"/>
    </row>
    <row r="1004" spans="7:9" ht="12.75">
      <c r="G1004" s="1"/>
      <c r="H1004" s="1"/>
      <c r="I1004" s="1"/>
    </row>
    <row r="1005" spans="7:9" ht="12.75">
      <c r="G1005" s="1"/>
      <c r="H1005" s="1"/>
      <c r="I1005" s="1"/>
    </row>
    <row r="1006" spans="7:9" ht="12.75">
      <c r="G1006" s="1"/>
      <c r="H1006" s="1"/>
      <c r="I1006" s="1"/>
    </row>
    <row r="1007" spans="7:9" ht="12.75">
      <c r="G1007" s="1"/>
      <c r="H1007" s="1"/>
      <c r="I1007" s="1"/>
    </row>
    <row r="1008" spans="7:9" ht="12.75">
      <c r="G1008" s="1"/>
      <c r="H1008" s="1"/>
      <c r="I1008" s="1"/>
    </row>
    <row r="1009" spans="7:9" ht="12.75">
      <c r="G1009" s="1"/>
      <c r="H1009" s="1"/>
      <c r="I1009" s="1"/>
    </row>
    <row r="1010" spans="7:9" ht="12.75">
      <c r="G1010" s="1"/>
      <c r="H1010" s="1"/>
      <c r="I1010" s="1"/>
    </row>
    <row r="1011" spans="7:9" ht="12.75">
      <c r="G1011" s="1"/>
      <c r="H1011" s="1"/>
      <c r="I1011" s="1"/>
    </row>
    <row r="1012" spans="7:9" ht="12.75">
      <c r="G1012" s="1"/>
      <c r="H1012" s="1"/>
      <c r="I1012" s="1"/>
    </row>
    <row r="1013" spans="7:9" ht="12.75">
      <c r="G1013" s="1"/>
      <c r="H1013" s="1"/>
      <c r="I1013" s="1"/>
    </row>
    <row r="1014" spans="7:9" ht="12.75">
      <c r="G1014" s="1"/>
      <c r="H1014" s="1"/>
      <c r="I1014" s="1"/>
    </row>
    <row r="1015" spans="7:9" ht="12.75">
      <c r="G1015" s="1"/>
      <c r="H1015" s="1"/>
      <c r="I1015" s="1"/>
    </row>
    <row r="1016" spans="7:9" ht="12.75">
      <c r="G1016" s="1"/>
      <c r="H1016" s="1"/>
      <c r="I1016" s="1"/>
    </row>
    <row r="1017" spans="7:9" ht="12.75">
      <c r="G1017" s="1"/>
      <c r="H1017" s="1"/>
      <c r="I1017" s="1"/>
    </row>
    <row r="1018" spans="7:9" ht="12.75">
      <c r="G1018" s="1"/>
      <c r="H1018" s="1"/>
      <c r="I1018" s="1"/>
    </row>
    <row r="1019" spans="7:9" ht="12.75">
      <c r="G1019" s="1"/>
      <c r="H1019" s="1"/>
      <c r="I1019" s="1"/>
    </row>
    <row r="1020" spans="7:9" ht="12.75">
      <c r="G1020" s="1"/>
      <c r="H1020" s="1"/>
      <c r="I1020" s="1"/>
    </row>
    <row r="1021" spans="7:9" ht="12.75">
      <c r="G1021" s="1"/>
      <c r="H1021" s="1"/>
      <c r="I1021" s="1"/>
    </row>
    <row r="1022" spans="7:9" ht="12.75">
      <c r="G1022" s="1"/>
      <c r="H1022" s="1"/>
      <c r="I1022" s="1"/>
    </row>
    <row r="1023" spans="7:9" ht="12.75">
      <c r="G1023" s="1"/>
      <c r="H1023" s="1"/>
      <c r="I1023" s="1"/>
    </row>
    <row r="1024" spans="7:9" ht="12.75">
      <c r="G1024" s="1"/>
      <c r="H1024" s="1"/>
      <c r="I1024" s="1"/>
    </row>
    <row r="1025" spans="7:9" ht="12.75">
      <c r="G1025" s="1"/>
      <c r="H1025" s="1"/>
      <c r="I1025" s="1"/>
    </row>
    <row r="1026" spans="7:9" ht="12.75">
      <c r="G1026" s="1"/>
      <c r="H1026" s="1"/>
      <c r="I1026" s="1"/>
    </row>
    <row r="1027" spans="7:9" ht="12.75">
      <c r="G1027" s="1"/>
      <c r="H1027" s="1"/>
      <c r="I1027" s="1"/>
    </row>
    <row r="1028" spans="7:9" ht="12.75">
      <c r="G1028" s="1"/>
      <c r="H1028" s="1"/>
      <c r="I1028" s="1"/>
    </row>
    <row r="1029" spans="7:9" ht="12.75">
      <c r="G1029" s="1"/>
      <c r="H1029" s="1"/>
      <c r="I1029" s="1"/>
    </row>
    <row r="1030" spans="7:9" ht="12.75">
      <c r="G1030" s="1"/>
      <c r="H1030" s="1"/>
      <c r="I1030" s="1"/>
    </row>
    <row r="1031" spans="7:9" ht="12.75">
      <c r="G1031" s="1"/>
      <c r="H1031" s="1"/>
      <c r="I1031" s="1"/>
    </row>
    <row r="1032" spans="7:9" ht="12.75">
      <c r="G1032" s="1"/>
      <c r="H1032" s="1"/>
      <c r="I1032" s="1"/>
    </row>
    <row r="1033" spans="7:9" ht="12.75">
      <c r="G1033" s="1"/>
      <c r="H1033" s="1"/>
      <c r="I1033" s="1"/>
    </row>
    <row r="1034" spans="7:9" ht="12.75">
      <c r="G1034" s="1"/>
      <c r="H1034" s="1"/>
      <c r="I1034" s="1"/>
    </row>
    <row r="1035" spans="7:9" ht="12.75">
      <c r="G1035" s="1"/>
      <c r="H1035" s="1"/>
      <c r="I1035" s="1"/>
    </row>
    <row r="1036" spans="7:9" ht="12.75">
      <c r="G1036" s="1"/>
      <c r="H1036" s="1"/>
      <c r="I1036" s="1"/>
    </row>
    <row r="1037" spans="7:9" ht="12.75">
      <c r="G1037" s="1"/>
      <c r="H1037" s="1"/>
      <c r="I1037" s="1"/>
    </row>
  </sheetData>
  <sheetProtection/>
  <mergeCells count="14">
    <mergeCell ref="F4:K4"/>
    <mergeCell ref="B35:J35"/>
    <mergeCell ref="A17:A18"/>
    <mergeCell ref="B17:B18"/>
    <mergeCell ref="C17:J17"/>
    <mergeCell ref="F9:K9"/>
    <mergeCell ref="K17:K18"/>
    <mergeCell ref="F10:K10"/>
    <mergeCell ref="A13:K13"/>
    <mergeCell ref="A14:K14"/>
    <mergeCell ref="A15:K15"/>
    <mergeCell ref="E6:K6"/>
    <mergeCell ref="F7:K7"/>
    <mergeCell ref="F8:K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96"/>
  <sheetViews>
    <sheetView zoomScalePageLayoutView="0" workbookViewId="0" topLeftCell="A20">
      <selection activeCell="J72" sqref="J72"/>
    </sheetView>
  </sheetViews>
  <sheetFormatPr defaultColWidth="9.00390625" defaultRowHeight="12.75"/>
  <cols>
    <col min="1" max="1" width="4.375" style="0" customWidth="1"/>
    <col min="2" max="2" width="49.25390625" style="0" customWidth="1"/>
    <col min="3" max="3" width="11.75390625" style="0" customWidth="1"/>
    <col min="4" max="5" width="13.75390625" style="0" customWidth="1"/>
    <col min="6" max="6" width="12.125" style="0" customWidth="1"/>
  </cols>
  <sheetData>
    <row r="3" spans="1:6" ht="12.75">
      <c r="A3" s="176" t="s">
        <v>44</v>
      </c>
      <c r="B3" s="176"/>
      <c r="C3" s="176"/>
      <c r="D3" s="176"/>
      <c r="E3" s="176"/>
      <c r="F3" s="176"/>
    </row>
    <row r="4" spans="1:6" ht="12.75">
      <c r="A4" s="176" t="s">
        <v>39</v>
      </c>
      <c r="B4" s="176"/>
      <c r="C4" s="176"/>
      <c r="D4" s="176"/>
      <c r="E4" s="176"/>
      <c r="F4" s="176"/>
    </row>
    <row r="5" spans="1:6" ht="12.75">
      <c r="A5" s="176" t="s">
        <v>143</v>
      </c>
      <c r="B5" s="176"/>
      <c r="C5" s="176"/>
      <c r="D5" s="176"/>
      <c r="E5" s="176"/>
      <c r="F5" s="176"/>
    </row>
    <row r="7" spans="1:6" ht="12.75" customHeight="1">
      <c r="A7" s="186" t="s">
        <v>8</v>
      </c>
      <c r="B7" s="188" t="s">
        <v>0</v>
      </c>
      <c r="C7" s="184" t="s">
        <v>136</v>
      </c>
      <c r="D7" s="190" t="s">
        <v>144</v>
      </c>
      <c r="E7" s="190" t="s">
        <v>45</v>
      </c>
      <c r="F7" s="184" t="s">
        <v>58</v>
      </c>
    </row>
    <row r="8" spans="1:6" ht="37.5" customHeight="1">
      <c r="A8" s="194"/>
      <c r="B8" s="195"/>
      <c r="C8" s="193"/>
      <c r="D8" s="192"/>
      <c r="E8" s="192"/>
      <c r="F8" s="193"/>
    </row>
    <row r="9" spans="1:6" ht="13.5" thickBot="1">
      <c r="A9" s="15" t="s">
        <v>19</v>
      </c>
      <c r="B9" s="15" t="s">
        <v>20</v>
      </c>
      <c r="C9" s="15">
        <v>1</v>
      </c>
      <c r="D9" s="21">
        <v>2</v>
      </c>
      <c r="E9" s="21">
        <v>3</v>
      </c>
      <c r="F9" s="21">
        <v>4</v>
      </c>
    </row>
    <row r="10" spans="1:6" ht="15.75" customHeight="1" thickBot="1">
      <c r="A10" s="164" t="s">
        <v>29</v>
      </c>
      <c r="B10" s="148" t="s">
        <v>30</v>
      </c>
      <c r="C10" s="22">
        <f>SUM(C11:C18)</f>
        <v>22612.3</v>
      </c>
      <c r="D10" s="22">
        <f>SUM(D11:D18)</f>
        <v>23724.700000000004</v>
      </c>
      <c r="E10" s="60">
        <v>1.049</v>
      </c>
      <c r="F10" s="60">
        <f>SUM(F11:F18)</f>
        <v>0.493</v>
      </c>
    </row>
    <row r="11" spans="1:6" ht="12.75">
      <c r="A11" s="16"/>
      <c r="B11" s="17" t="s">
        <v>33</v>
      </c>
      <c r="C11" s="23">
        <v>17373</v>
      </c>
      <c r="D11" s="24">
        <v>18007.9</v>
      </c>
      <c r="E11" s="25">
        <v>1.037</v>
      </c>
      <c r="F11" s="25">
        <v>0.374</v>
      </c>
    </row>
    <row r="12" spans="1:6" ht="12.75">
      <c r="A12" s="16"/>
      <c r="B12" s="17" t="s">
        <v>100</v>
      </c>
      <c r="C12" s="23">
        <v>1678.1</v>
      </c>
      <c r="D12" s="24">
        <v>1936.4</v>
      </c>
      <c r="E12" s="25">
        <v>1.154</v>
      </c>
      <c r="F12" s="25">
        <v>0.04</v>
      </c>
    </row>
    <row r="13" spans="1:6" ht="12.75">
      <c r="A13" s="16"/>
      <c r="B13" s="18" t="s">
        <v>34</v>
      </c>
      <c r="C13" s="23">
        <v>530</v>
      </c>
      <c r="D13" s="26">
        <v>560.6</v>
      </c>
      <c r="E13" s="51">
        <v>1.058</v>
      </c>
      <c r="F13" s="51">
        <v>0.012</v>
      </c>
    </row>
    <row r="14" spans="1:6" ht="12.75">
      <c r="A14" s="11"/>
      <c r="B14" s="48" t="s">
        <v>35</v>
      </c>
      <c r="C14" s="27">
        <v>1243</v>
      </c>
      <c r="D14" s="26">
        <v>1287.9</v>
      </c>
      <c r="E14" s="25">
        <v>1.036</v>
      </c>
      <c r="F14" s="25">
        <v>0.027</v>
      </c>
    </row>
    <row r="15" spans="1:6" ht="39" customHeight="1">
      <c r="A15" s="28"/>
      <c r="B15" s="29" t="s">
        <v>128</v>
      </c>
      <c r="C15" s="30">
        <v>1755</v>
      </c>
      <c r="D15" s="31">
        <v>1842.7</v>
      </c>
      <c r="E15" s="32">
        <v>1.05</v>
      </c>
      <c r="F15" s="32">
        <v>0.038</v>
      </c>
    </row>
    <row r="16" spans="1:6" ht="25.5">
      <c r="A16" s="53"/>
      <c r="B16" s="2" t="s">
        <v>56</v>
      </c>
      <c r="C16" s="54">
        <v>33.2</v>
      </c>
      <c r="D16" s="26">
        <v>89.2</v>
      </c>
      <c r="E16" s="51">
        <v>2.687</v>
      </c>
      <c r="F16" s="51">
        <v>0.002</v>
      </c>
    </row>
    <row r="17" spans="1:6" ht="12.75">
      <c r="A17" s="53"/>
      <c r="B17" s="2" t="s">
        <v>99</v>
      </c>
      <c r="C17" s="27">
        <v>0</v>
      </c>
      <c r="D17" s="56">
        <v>0</v>
      </c>
      <c r="E17" s="51">
        <v>0</v>
      </c>
      <c r="F17" s="51">
        <v>0</v>
      </c>
    </row>
    <row r="18" spans="1:6" ht="13.5" thickBot="1">
      <c r="A18" s="152"/>
      <c r="B18" s="153" t="s">
        <v>57</v>
      </c>
      <c r="C18" s="154">
        <v>0</v>
      </c>
      <c r="D18" s="155">
        <v>0</v>
      </c>
      <c r="E18" s="156">
        <v>0</v>
      </c>
      <c r="F18" s="156">
        <v>0</v>
      </c>
    </row>
    <row r="19" spans="1:6" ht="15.75" customHeight="1" thickBot="1">
      <c r="A19" s="165" t="s">
        <v>42</v>
      </c>
      <c r="B19" s="149" t="s">
        <v>43</v>
      </c>
      <c r="C19" s="52">
        <f>SUM(C20,C27,C30,C33,C36)</f>
        <v>25908.2</v>
      </c>
      <c r="D19" s="52">
        <f>SUM(D20,D27,D30,D33,D36)</f>
        <v>24431.600000000002</v>
      </c>
      <c r="E19" s="150">
        <v>0.943</v>
      </c>
      <c r="F19" s="151">
        <f>SUM(F20,F27,F30,F33,F36)</f>
        <v>0.507</v>
      </c>
    </row>
    <row r="20" spans="1:6" ht="12.75">
      <c r="A20" s="35"/>
      <c r="B20" s="14" t="s">
        <v>53</v>
      </c>
      <c r="C20" s="36">
        <f>SUM(C22:C26)</f>
        <v>25167.5</v>
      </c>
      <c r="D20" s="36">
        <f>SUM(D22:D26)</f>
        <v>23690.9</v>
      </c>
      <c r="E20" s="142">
        <v>0.941</v>
      </c>
      <c r="F20" s="139">
        <f>SUM(F22:F26)</f>
        <v>0.49200000000000005</v>
      </c>
    </row>
    <row r="21" spans="1:6" ht="12.75">
      <c r="A21" s="12"/>
      <c r="B21" s="38" t="s">
        <v>41</v>
      </c>
      <c r="C21" s="39"/>
      <c r="D21" s="37"/>
      <c r="E21" s="25"/>
      <c r="F21" s="25"/>
    </row>
    <row r="22" spans="1:6" ht="24.75" customHeight="1">
      <c r="A22" s="12"/>
      <c r="B22" s="134" t="s">
        <v>132</v>
      </c>
      <c r="C22" s="39">
        <v>1332</v>
      </c>
      <c r="D22" s="37">
        <v>1332</v>
      </c>
      <c r="E22" s="65">
        <v>1</v>
      </c>
      <c r="F22" s="25">
        <v>0.028</v>
      </c>
    </row>
    <row r="23" spans="1:6" ht="49.5" customHeight="1">
      <c r="A23" s="12"/>
      <c r="B23" s="134" t="s">
        <v>125</v>
      </c>
      <c r="C23" s="39">
        <v>0</v>
      </c>
      <c r="D23" s="37">
        <v>0</v>
      </c>
      <c r="E23" s="65">
        <v>0</v>
      </c>
      <c r="F23" s="25">
        <v>0</v>
      </c>
    </row>
    <row r="24" spans="1:6" ht="96.75" customHeight="1">
      <c r="A24" s="12"/>
      <c r="B24" s="134" t="s">
        <v>123</v>
      </c>
      <c r="C24" s="39">
        <v>20730.5</v>
      </c>
      <c r="D24" s="37">
        <v>19569.7</v>
      </c>
      <c r="E24" s="65">
        <v>0.944</v>
      </c>
      <c r="F24" s="25">
        <v>0.406</v>
      </c>
    </row>
    <row r="25" spans="1:6" ht="71.25" customHeight="1">
      <c r="A25" s="12"/>
      <c r="B25" s="134" t="s">
        <v>133</v>
      </c>
      <c r="C25" s="39">
        <v>209.4</v>
      </c>
      <c r="D25" s="37">
        <v>197.7</v>
      </c>
      <c r="E25" s="65">
        <v>0.944</v>
      </c>
      <c r="F25" s="25">
        <v>0.004</v>
      </c>
    </row>
    <row r="26" spans="1:6" ht="15.75" customHeight="1">
      <c r="A26" s="12"/>
      <c r="B26" s="134" t="s">
        <v>109</v>
      </c>
      <c r="C26" s="39">
        <v>2895.6</v>
      </c>
      <c r="D26" s="37">
        <v>2591.5</v>
      </c>
      <c r="E26" s="65">
        <v>0.895</v>
      </c>
      <c r="F26" s="25">
        <v>0.054</v>
      </c>
    </row>
    <row r="27" spans="1:6" ht="26.25" customHeight="1">
      <c r="A27" s="12"/>
      <c r="B27" s="157" t="s">
        <v>110</v>
      </c>
      <c r="C27" s="137">
        <f>SUM(C29)</f>
        <v>137.7</v>
      </c>
      <c r="D27" s="137">
        <f>SUM(D29)</f>
        <v>137.7</v>
      </c>
      <c r="E27" s="50">
        <v>1</v>
      </c>
      <c r="F27" s="50">
        <f>SUM(F29)</f>
        <v>0.003</v>
      </c>
    </row>
    <row r="28" spans="1:6" ht="12.75" customHeight="1">
      <c r="A28" s="12"/>
      <c r="B28" s="38" t="s">
        <v>41</v>
      </c>
      <c r="C28" s="39"/>
      <c r="D28" s="39"/>
      <c r="E28" s="65"/>
      <c r="F28" s="25"/>
    </row>
    <row r="29" spans="1:6" ht="25.5" customHeight="1">
      <c r="A29" s="12"/>
      <c r="B29" s="147" t="s">
        <v>111</v>
      </c>
      <c r="C29" s="39">
        <v>137.7</v>
      </c>
      <c r="D29" s="39">
        <v>137.7</v>
      </c>
      <c r="E29" s="25">
        <v>1</v>
      </c>
      <c r="F29" s="25">
        <v>0.003</v>
      </c>
    </row>
    <row r="30" spans="1:6" ht="12.75">
      <c r="A30" s="12"/>
      <c r="B30" s="62" t="s">
        <v>88</v>
      </c>
      <c r="C30" s="63">
        <f>SUM(C32)</f>
        <v>2</v>
      </c>
      <c r="D30" s="63">
        <f>SUM(D32)</f>
        <v>2</v>
      </c>
      <c r="E30" s="50">
        <v>1</v>
      </c>
      <c r="F30" s="50">
        <v>0</v>
      </c>
    </row>
    <row r="31" spans="1:6" ht="12.75">
      <c r="A31" s="12"/>
      <c r="B31" s="13" t="s">
        <v>41</v>
      </c>
      <c r="C31" s="61"/>
      <c r="D31" s="37"/>
      <c r="E31" s="25"/>
      <c r="F31" s="25"/>
    </row>
    <row r="32" spans="1:6" ht="36">
      <c r="A32" s="64"/>
      <c r="B32" s="146" t="s">
        <v>89</v>
      </c>
      <c r="C32" s="39">
        <v>2</v>
      </c>
      <c r="D32" s="37">
        <v>2</v>
      </c>
      <c r="E32" s="65">
        <v>1</v>
      </c>
      <c r="F32" s="25">
        <v>0</v>
      </c>
    </row>
    <row r="33" spans="1:6" ht="12.75">
      <c r="A33" s="64"/>
      <c r="B33" s="62" t="s">
        <v>118</v>
      </c>
      <c r="C33" s="137">
        <f>SUM(C35)</f>
        <v>601</v>
      </c>
      <c r="D33" s="137">
        <f>SUM(D35)</f>
        <v>601</v>
      </c>
      <c r="E33" s="50">
        <v>1</v>
      </c>
      <c r="F33" s="50">
        <f>SUM(F35)</f>
        <v>0.012</v>
      </c>
    </row>
    <row r="34" spans="1:6" ht="12.75">
      <c r="A34" s="64"/>
      <c r="B34" s="13" t="s">
        <v>41</v>
      </c>
      <c r="C34" s="39"/>
      <c r="D34" s="141"/>
      <c r="E34" s="65"/>
      <c r="F34" s="25"/>
    </row>
    <row r="35" spans="1:6" ht="24">
      <c r="A35" s="64"/>
      <c r="B35" s="146" t="s">
        <v>119</v>
      </c>
      <c r="C35" s="39">
        <v>601</v>
      </c>
      <c r="D35" s="141">
        <v>601</v>
      </c>
      <c r="E35" s="65">
        <v>1</v>
      </c>
      <c r="F35" s="25">
        <v>0.012</v>
      </c>
    </row>
    <row r="36" spans="1:6" ht="12.75">
      <c r="A36" s="64"/>
      <c r="B36" s="55" t="s">
        <v>37</v>
      </c>
      <c r="C36" s="36">
        <f>SUM(C38)</f>
        <v>0</v>
      </c>
      <c r="D36" s="36">
        <f>SUM(D38)</f>
        <v>0</v>
      </c>
      <c r="E36" s="143">
        <v>0</v>
      </c>
      <c r="F36" s="50">
        <f>SUM(F38)</f>
        <v>0</v>
      </c>
    </row>
    <row r="37" spans="1:6" ht="12.75">
      <c r="A37" s="128"/>
      <c r="B37" s="13" t="s">
        <v>41</v>
      </c>
      <c r="C37" s="129"/>
      <c r="D37" s="131"/>
      <c r="E37" s="130"/>
      <c r="F37" s="32"/>
    </row>
    <row r="38" spans="1:6" ht="24" customHeight="1" thickBot="1">
      <c r="A38" s="158"/>
      <c r="B38" s="159" t="s">
        <v>106</v>
      </c>
      <c r="C38" s="160">
        <v>0</v>
      </c>
      <c r="D38" s="161">
        <v>0</v>
      </c>
      <c r="E38" s="162">
        <v>0</v>
      </c>
      <c r="F38" s="163">
        <v>0</v>
      </c>
    </row>
    <row r="39" spans="1:6" ht="28.5" customHeight="1">
      <c r="A39" s="167" t="s">
        <v>36</v>
      </c>
      <c r="B39" s="168" t="s">
        <v>127</v>
      </c>
      <c r="C39" s="169">
        <f>SUM(C40:C41)</f>
        <v>0</v>
      </c>
      <c r="D39" s="169">
        <f>SUM(D40,D41)</f>
        <v>0</v>
      </c>
      <c r="E39" s="170">
        <v>0</v>
      </c>
      <c r="F39" s="170">
        <f>SUM(F40:F41)</f>
        <v>0</v>
      </c>
    </row>
    <row r="40" spans="1:6" ht="12.75">
      <c r="A40" s="53"/>
      <c r="B40" s="173" t="s">
        <v>129</v>
      </c>
      <c r="C40" s="54">
        <v>0</v>
      </c>
      <c r="D40" s="26">
        <v>0</v>
      </c>
      <c r="E40" s="51">
        <v>0</v>
      </c>
      <c r="F40" s="51">
        <v>0</v>
      </c>
    </row>
    <row r="41" spans="1:6" ht="12.75">
      <c r="A41" s="53"/>
      <c r="B41" s="173" t="s">
        <v>130</v>
      </c>
      <c r="C41" s="54">
        <v>0</v>
      </c>
      <c r="D41" s="26">
        <v>0</v>
      </c>
      <c r="E41" s="51">
        <v>0</v>
      </c>
      <c r="F41" s="51">
        <v>0</v>
      </c>
    </row>
    <row r="42" spans="1:6" ht="19.5" customHeight="1" thickBot="1">
      <c r="A42" s="171"/>
      <c r="B42" s="172" t="s">
        <v>38</v>
      </c>
      <c r="C42" s="52">
        <f>SUM(C10,C19,C39)</f>
        <v>48520.5</v>
      </c>
      <c r="D42" s="52">
        <f>SUM(D10,D19,D39)</f>
        <v>48156.3</v>
      </c>
      <c r="E42" s="150">
        <v>0.992</v>
      </c>
      <c r="F42" s="150">
        <f>SUM(F10,F19,F39)</f>
        <v>1</v>
      </c>
    </row>
    <row r="43" spans="1:6" ht="51" customHeight="1">
      <c r="A43" s="40"/>
      <c r="B43" s="41"/>
      <c r="C43" s="42"/>
      <c r="D43" s="43"/>
      <c r="E43" s="43"/>
      <c r="F43" s="44"/>
    </row>
    <row r="44" spans="1:6" ht="12.75" customHeight="1">
      <c r="A44" s="186" t="s">
        <v>8</v>
      </c>
      <c r="B44" s="188" t="s">
        <v>0</v>
      </c>
      <c r="C44" s="184" t="s">
        <v>137</v>
      </c>
      <c r="D44" s="190" t="s">
        <v>145</v>
      </c>
      <c r="E44" s="190" t="s">
        <v>45</v>
      </c>
      <c r="F44" s="184" t="s">
        <v>46</v>
      </c>
    </row>
    <row r="45" spans="1:6" ht="36.75" customHeight="1" thickBot="1">
      <c r="A45" s="187"/>
      <c r="B45" s="189"/>
      <c r="C45" s="185"/>
      <c r="D45" s="191"/>
      <c r="E45" s="191"/>
      <c r="F45" s="185"/>
    </row>
    <row r="46" spans="1:6" ht="18.75" customHeight="1" thickBot="1">
      <c r="A46" s="20"/>
      <c r="B46" s="116" t="s">
        <v>54</v>
      </c>
      <c r="C46" s="117"/>
      <c r="D46" s="118"/>
      <c r="E46" s="118"/>
      <c r="F46" s="119"/>
    </row>
    <row r="47" spans="1:6" ht="12.75">
      <c r="A47" s="114"/>
      <c r="B47" s="120" t="s">
        <v>47</v>
      </c>
      <c r="C47" s="136">
        <f>SUM(C48,C51,C52,C53)</f>
        <v>2314.4</v>
      </c>
      <c r="D47" s="136">
        <f>SUM(D48,D51,D52,D53)</f>
        <v>1864.5</v>
      </c>
      <c r="E47" s="122">
        <v>0.806</v>
      </c>
      <c r="F47" s="115">
        <f>SUM(F48,F51,F52,F53)</f>
        <v>0.041</v>
      </c>
    </row>
    <row r="48" spans="1:6" ht="12.75">
      <c r="A48" s="12"/>
      <c r="B48" s="57" t="s">
        <v>55</v>
      </c>
      <c r="C48" s="49">
        <f>SUM(C49:C50)</f>
        <v>2125.4</v>
      </c>
      <c r="D48" s="49">
        <f>SUM(D49:D50)</f>
        <v>1775.5</v>
      </c>
      <c r="E48" s="50">
        <v>0.835</v>
      </c>
      <c r="F48" s="115">
        <f>SUM(F49:F50)</f>
        <v>0.039</v>
      </c>
    </row>
    <row r="49" spans="1:6" ht="12.75">
      <c r="A49" s="12"/>
      <c r="B49" s="144" t="s">
        <v>121</v>
      </c>
      <c r="C49" s="58">
        <v>188.4</v>
      </c>
      <c r="D49" s="58">
        <v>122.9</v>
      </c>
      <c r="E49" s="25">
        <v>0.652</v>
      </c>
      <c r="F49" s="25">
        <v>0.003</v>
      </c>
    </row>
    <row r="50" spans="1:6" ht="25.5">
      <c r="A50" s="12"/>
      <c r="B50" s="145" t="s">
        <v>122</v>
      </c>
      <c r="C50" s="58">
        <v>1937</v>
      </c>
      <c r="D50" s="58">
        <v>1652.6</v>
      </c>
      <c r="E50" s="25">
        <v>0.853</v>
      </c>
      <c r="F50" s="25">
        <v>0.036</v>
      </c>
    </row>
    <row r="51" spans="1:6" ht="12.75">
      <c r="A51" s="12"/>
      <c r="B51" s="57" t="s">
        <v>90</v>
      </c>
      <c r="C51" s="49">
        <v>2</v>
      </c>
      <c r="D51" s="49">
        <v>2</v>
      </c>
      <c r="E51" s="50">
        <v>1</v>
      </c>
      <c r="F51" s="50">
        <v>0</v>
      </c>
    </row>
    <row r="52" spans="1:6" ht="12.75">
      <c r="A52" s="12"/>
      <c r="B52" s="57" t="s">
        <v>140</v>
      </c>
      <c r="C52" s="49">
        <v>87</v>
      </c>
      <c r="D52" s="49">
        <v>87</v>
      </c>
      <c r="E52" s="50">
        <v>1</v>
      </c>
      <c r="F52" s="50">
        <v>0.002</v>
      </c>
    </row>
    <row r="53" spans="1:6" ht="12.75">
      <c r="A53" s="12"/>
      <c r="B53" s="57" t="s">
        <v>101</v>
      </c>
      <c r="C53" s="49">
        <v>100</v>
      </c>
      <c r="D53" s="49">
        <v>0</v>
      </c>
      <c r="E53" s="50">
        <v>0</v>
      </c>
      <c r="F53" s="50">
        <v>0</v>
      </c>
    </row>
    <row r="54" spans="1:6" ht="12.75">
      <c r="A54" s="12"/>
      <c r="B54" s="121" t="s">
        <v>48</v>
      </c>
      <c r="C54" s="123">
        <v>278</v>
      </c>
      <c r="D54" s="123">
        <v>151.9</v>
      </c>
      <c r="E54" s="124">
        <v>0.546</v>
      </c>
      <c r="F54" s="124">
        <v>0.003</v>
      </c>
    </row>
    <row r="55" spans="1:6" ht="12.75">
      <c r="A55" s="12"/>
      <c r="B55" s="121" t="s">
        <v>102</v>
      </c>
      <c r="C55" s="123">
        <f>SUM(C56:C57)</f>
        <v>2528</v>
      </c>
      <c r="D55" s="123">
        <f>SUM(D56:D57)</f>
        <v>2323.6</v>
      </c>
      <c r="E55" s="124">
        <v>0.919</v>
      </c>
      <c r="F55" s="124">
        <f>SUM(F56:F57)</f>
        <v>0.05</v>
      </c>
    </row>
    <row r="56" spans="1:6" ht="12.75">
      <c r="A56" s="12"/>
      <c r="B56" s="126" t="s">
        <v>103</v>
      </c>
      <c r="C56" s="58">
        <v>2028</v>
      </c>
      <c r="D56" s="58">
        <v>1948.6</v>
      </c>
      <c r="E56" s="59">
        <v>0.961</v>
      </c>
      <c r="F56" s="59">
        <v>0.042</v>
      </c>
    </row>
    <row r="57" spans="1:6" ht="12.75">
      <c r="A57" s="12"/>
      <c r="B57" s="126" t="s">
        <v>124</v>
      </c>
      <c r="C57" s="58">
        <v>500</v>
      </c>
      <c r="D57" s="58">
        <v>375</v>
      </c>
      <c r="E57" s="59">
        <v>0.75</v>
      </c>
      <c r="F57" s="59">
        <v>0.008</v>
      </c>
    </row>
    <row r="58" spans="1:6" ht="12.75">
      <c r="A58" s="12"/>
      <c r="B58" s="121" t="s">
        <v>49</v>
      </c>
      <c r="C58" s="123">
        <f>SUM(C59,C66,C69)</f>
        <v>35756.4</v>
      </c>
      <c r="D58" s="123">
        <f>SUM(D59,D66,D69)</f>
        <v>30896.100000000002</v>
      </c>
      <c r="E58" s="124">
        <v>0.864</v>
      </c>
      <c r="F58" s="115">
        <f>SUM(F59,F66,F69)</f>
        <v>0.67</v>
      </c>
    </row>
    <row r="59" spans="1:6" ht="12.75">
      <c r="A59" s="12"/>
      <c r="B59" s="57" t="s">
        <v>91</v>
      </c>
      <c r="C59" s="49">
        <f>SUM(C60:C65)</f>
        <v>25750.5</v>
      </c>
      <c r="D59" s="49">
        <f>SUM(D60:D65)</f>
        <v>24054.300000000003</v>
      </c>
      <c r="E59" s="50">
        <v>0.934</v>
      </c>
      <c r="F59" s="50">
        <f>SUM(F60:F65)</f>
        <v>0.522</v>
      </c>
    </row>
    <row r="60" spans="1:6" ht="12.75">
      <c r="A60" s="12"/>
      <c r="B60" s="126" t="s">
        <v>104</v>
      </c>
      <c r="C60" s="58">
        <v>760</v>
      </c>
      <c r="D60" s="58">
        <v>707.4</v>
      </c>
      <c r="E60" s="59">
        <v>0.931</v>
      </c>
      <c r="F60" s="59">
        <v>0.015</v>
      </c>
    </row>
    <row r="61" spans="1:6" ht="12.75">
      <c r="A61" s="12"/>
      <c r="B61" s="126" t="s">
        <v>139</v>
      </c>
      <c r="C61" s="58">
        <v>100</v>
      </c>
      <c r="D61" s="58">
        <v>35.1</v>
      </c>
      <c r="E61" s="59">
        <v>0.351</v>
      </c>
      <c r="F61" s="59">
        <v>0.001</v>
      </c>
    </row>
    <row r="62" spans="1:6" ht="12.75">
      <c r="A62" s="12"/>
      <c r="B62" s="126" t="s">
        <v>92</v>
      </c>
      <c r="C62" s="58">
        <v>1055</v>
      </c>
      <c r="D62" s="58">
        <v>952.9</v>
      </c>
      <c r="E62" s="59">
        <v>0.903</v>
      </c>
      <c r="F62" s="59">
        <v>0.021</v>
      </c>
    </row>
    <row r="63" spans="1:6" ht="48">
      <c r="A63" s="12"/>
      <c r="B63" s="127" t="s">
        <v>134</v>
      </c>
      <c r="C63" s="58">
        <v>20730.5</v>
      </c>
      <c r="D63" s="58">
        <v>19569.7</v>
      </c>
      <c r="E63" s="59">
        <v>0.944</v>
      </c>
      <c r="F63" s="59">
        <v>0.425</v>
      </c>
    </row>
    <row r="64" spans="1:6" ht="36">
      <c r="A64" s="12"/>
      <c r="B64" s="127" t="s">
        <v>135</v>
      </c>
      <c r="C64" s="58">
        <v>209.4</v>
      </c>
      <c r="D64" s="58">
        <v>197.7</v>
      </c>
      <c r="E64" s="59">
        <v>0.944</v>
      </c>
      <c r="F64" s="59">
        <v>0.004</v>
      </c>
    </row>
    <row r="65" spans="1:6" ht="60">
      <c r="A65" s="12"/>
      <c r="B65" s="127" t="s">
        <v>138</v>
      </c>
      <c r="C65" s="132">
        <v>2895.6</v>
      </c>
      <c r="D65" s="132">
        <v>2591.5</v>
      </c>
      <c r="E65" s="133">
        <v>0.895</v>
      </c>
      <c r="F65" s="133">
        <v>0.056</v>
      </c>
    </row>
    <row r="66" spans="1:6" ht="12.75">
      <c r="A66" s="12"/>
      <c r="B66" s="57" t="s">
        <v>112</v>
      </c>
      <c r="C66" s="49">
        <f>SUM(C67,C68)</f>
        <v>1900</v>
      </c>
      <c r="D66" s="49">
        <f>SUM(D67,D68)</f>
        <v>877.5</v>
      </c>
      <c r="E66" s="50">
        <v>0.462</v>
      </c>
      <c r="F66" s="50">
        <f>SUM(F67:F68)</f>
        <v>0.019</v>
      </c>
    </row>
    <row r="67" spans="1:6" ht="36" customHeight="1">
      <c r="A67" s="12"/>
      <c r="B67" s="127" t="s">
        <v>113</v>
      </c>
      <c r="C67" s="58">
        <v>1000</v>
      </c>
      <c r="D67" s="58">
        <v>0</v>
      </c>
      <c r="E67" s="59">
        <v>0</v>
      </c>
      <c r="F67" s="59">
        <v>0</v>
      </c>
    </row>
    <row r="68" spans="1:6" ht="24.75" customHeight="1">
      <c r="A68" s="12"/>
      <c r="B68" s="127" t="s">
        <v>131</v>
      </c>
      <c r="C68" s="58">
        <v>900</v>
      </c>
      <c r="D68" s="58">
        <v>877.5</v>
      </c>
      <c r="E68" s="59">
        <v>0.975</v>
      </c>
      <c r="F68" s="59">
        <v>0.019</v>
      </c>
    </row>
    <row r="69" spans="1:6" ht="12.75">
      <c r="A69" s="12"/>
      <c r="B69" s="57" t="s">
        <v>93</v>
      </c>
      <c r="C69" s="49">
        <f>SUM(C70:C73)</f>
        <v>8105.9</v>
      </c>
      <c r="D69" s="49">
        <f>SUM(D70:D73)</f>
        <v>5964.299999999999</v>
      </c>
      <c r="E69" s="50">
        <v>0.736</v>
      </c>
      <c r="F69" s="50">
        <f>SUM(F70:F73)</f>
        <v>0.129</v>
      </c>
    </row>
    <row r="70" spans="1:6" ht="12.75">
      <c r="A70" s="12"/>
      <c r="B70" s="126" t="s">
        <v>94</v>
      </c>
      <c r="C70" s="58">
        <v>2630.5</v>
      </c>
      <c r="D70" s="58">
        <v>2298.5</v>
      </c>
      <c r="E70" s="59">
        <v>0.874</v>
      </c>
      <c r="F70" s="59">
        <v>0.05</v>
      </c>
    </row>
    <row r="71" spans="1:6" ht="12.75">
      <c r="A71" s="12"/>
      <c r="B71" s="126" t="s">
        <v>95</v>
      </c>
      <c r="C71" s="58">
        <v>200</v>
      </c>
      <c r="D71" s="58">
        <v>190</v>
      </c>
      <c r="E71" s="59">
        <v>0.95</v>
      </c>
      <c r="F71" s="59">
        <v>0.004</v>
      </c>
    </row>
    <row r="72" spans="1:6" ht="12.75">
      <c r="A72" s="12"/>
      <c r="B72" s="126" t="s">
        <v>96</v>
      </c>
      <c r="C72" s="58">
        <v>100</v>
      </c>
      <c r="D72" s="58">
        <v>66.1</v>
      </c>
      <c r="E72" s="59">
        <v>0.661</v>
      </c>
      <c r="F72" s="59">
        <v>0.001</v>
      </c>
    </row>
    <row r="73" spans="1:6" ht="12.75">
      <c r="A73" s="12"/>
      <c r="B73" s="126" t="s">
        <v>97</v>
      </c>
      <c r="C73" s="58">
        <v>5175.4</v>
      </c>
      <c r="D73" s="58">
        <v>3409.7</v>
      </c>
      <c r="E73" s="59">
        <v>0.659</v>
      </c>
      <c r="F73" s="59">
        <v>0.074</v>
      </c>
    </row>
    <row r="74" spans="1:6" ht="24">
      <c r="A74" s="12"/>
      <c r="B74" s="138" t="s">
        <v>115</v>
      </c>
      <c r="C74" s="123">
        <f>SUM(C75:C77)</f>
        <v>1411.9</v>
      </c>
      <c r="D74" s="123">
        <f>SUM(D75:D77)</f>
        <v>1411.9</v>
      </c>
      <c r="E74" s="124">
        <v>1</v>
      </c>
      <c r="F74" s="124">
        <f>SUM(F75:F77)</f>
        <v>0.031</v>
      </c>
    </row>
    <row r="75" spans="1:6" ht="12.75">
      <c r="A75" s="12"/>
      <c r="B75" s="126" t="s">
        <v>107</v>
      </c>
      <c r="C75" s="132">
        <v>1332</v>
      </c>
      <c r="D75" s="132">
        <v>1332</v>
      </c>
      <c r="E75" s="133">
        <v>1</v>
      </c>
      <c r="F75" s="133">
        <v>0.029</v>
      </c>
    </row>
    <row r="76" spans="1:6" ht="12.75">
      <c r="A76" s="12"/>
      <c r="B76" s="126" t="s">
        <v>108</v>
      </c>
      <c r="C76" s="132">
        <v>79.9</v>
      </c>
      <c r="D76" s="132">
        <v>79.9</v>
      </c>
      <c r="E76" s="133">
        <v>1</v>
      </c>
      <c r="F76" s="133">
        <v>0.002</v>
      </c>
    </row>
    <row r="77" spans="1:6" ht="12.75">
      <c r="A77" s="12"/>
      <c r="B77" s="126" t="s">
        <v>116</v>
      </c>
      <c r="C77" s="132">
        <v>0</v>
      </c>
      <c r="D77" s="132">
        <v>0</v>
      </c>
      <c r="E77" s="133">
        <v>0</v>
      </c>
      <c r="F77" s="133">
        <v>0</v>
      </c>
    </row>
    <row r="78" spans="1:6" ht="12.75">
      <c r="A78" s="12"/>
      <c r="B78" s="121" t="s">
        <v>50</v>
      </c>
      <c r="C78" s="125">
        <v>40</v>
      </c>
      <c r="D78" s="123">
        <v>37.1</v>
      </c>
      <c r="E78" s="124">
        <v>0.928</v>
      </c>
      <c r="F78" s="124">
        <v>0</v>
      </c>
    </row>
    <row r="79" spans="1:6" ht="12.75">
      <c r="A79" s="12"/>
      <c r="B79" s="121" t="s">
        <v>114</v>
      </c>
      <c r="C79" s="125">
        <v>33</v>
      </c>
      <c r="D79" s="123">
        <v>32.9</v>
      </c>
      <c r="E79" s="124">
        <v>0.997</v>
      </c>
      <c r="F79" s="124">
        <v>0.001</v>
      </c>
    </row>
    <row r="80" spans="1:6" ht="12.75">
      <c r="A80" s="12"/>
      <c r="B80" s="121" t="s">
        <v>51</v>
      </c>
      <c r="C80" s="125">
        <v>100</v>
      </c>
      <c r="D80" s="123">
        <v>82.5</v>
      </c>
      <c r="E80" s="124">
        <v>0.825</v>
      </c>
      <c r="F80" s="124">
        <v>0.002</v>
      </c>
    </row>
    <row r="81" spans="1:6" ht="12.75">
      <c r="A81" s="12"/>
      <c r="B81" s="121" t="s">
        <v>87</v>
      </c>
      <c r="C81" s="135">
        <f>SUM(C82:C84)</f>
        <v>9291.7</v>
      </c>
      <c r="D81" s="135">
        <f>SUM(D82:D84)</f>
        <v>9291.7</v>
      </c>
      <c r="E81" s="124">
        <v>1</v>
      </c>
      <c r="F81" s="124">
        <f>SUM(F82:F84)</f>
        <v>0.202</v>
      </c>
    </row>
    <row r="82" spans="1:6" ht="12.75">
      <c r="A82" s="12"/>
      <c r="B82" s="126" t="s">
        <v>98</v>
      </c>
      <c r="C82" s="112">
        <v>8690.7</v>
      </c>
      <c r="D82" s="112">
        <v>8690.7</v>
      </c>
      <c r="E82" s="113">
        <v>1</v>
      </c>
      <c r="F82" s="113">
        <v>0.189</v>
      </c>
    </row>
    <row r="83" spans="1:6" ht="12.75">
      <c r="A83" s="12"/>
      <c r="B83" s="126" t="s">
        <v>105</v>
      </c>
      <c r="C83" s="112">
        <v>0</v>
      </c>
      <c r="D83" s="112">
        <v>0</v>
      </c>
      <c r="E83" s="113">
        <v>0</v>
      </c>
      <c r="F83" s="113">
        <v>0</v>
      </c>
    </row>
    <row r="84" spans="1:6" ht="48.75" thickBot="1">
      <c r="A84" s="12"/>
      <c r="B84" s="127" t="s">
        <v>120</v>
      </c>
      <c r="C84" s="112">
        <v>601</v>
      </c>
      <c r="D84" s="112">
        <v>601</v>
      </c>
      <c r="E84" s="113">
        <v>1</v>
      </c>
      <c r="F84" s="113">
        <v>0.013</v>
      </c>
    </row>
    <row r="85" spans="1:6" ht="13.5" thickBot="1">
      <c r="A85" s="45"/>
      <c r="B85" s="19" t="s">
        <v>52</v>
      </c>
      <c r="C85" s="33">
        <f>SUM(C47,C54,C55,C58,C74,C78,C79,C80,C81)</f>
        <v>51753.40000000001</v>
      </c>
      <c r="D85" s="33">
        <f>SUM(D47,D54,D55,D58,D74,D78,D79,D80,D81)</f>
        <v>46092.20000000001</v>
      </c>
      <c r="E85" s="34">
        <v>0.891</v>
      </c>
      <c r="F85" s="166">
        <f>SUM(F47,F54,F55,F58,F74,F78,F79,F80,F81)</f>
        <v>1</v>
      </c>
    </row>
    <row r="86" spans="3:6" ht="12.75">
      <c r="C86" s="46"/>
      <c r="D86" s="46"/>
      <c r="E86" s="46"/>
      <c r="F86" s="47"/>
    </row>
    <row r="87" spans="3:6" ht="12.75">
      <c r="C87" s="46"/>
      <c r="D87" s="46"/>
      <c r="E87" s="46"/>
      <c r="F87" s="47"/>
    </row>
    <row r="88" spans="3:6" ht="12.75">
      <c r="C88" s="46"/>
      <c r="D88" s="46"/>
      <c r="E88" s="46"/>
      <c r="F88" s="47"/>
    </row>
    <row r="89" ht="12.75">
      <c r="F89" s="47"/>
    </row>
    <row r="90" ht="12.75">
      <c r="F90" s="47"/>
    </row>
    <row r="91" ht="12.75">
      <c r="F91" s="47"/>
    </row>
    <row r="92" ht="12.75">
      <c r="F92" s="47"/>
    </row>
    <row r="93" ht="12.75">
      <c r="F93" s="47"/>
    </row>
    <row r="94" ht="12.75">
      <c r="F94" s="47"/>
    </row>
    <row r="95" ht="12.75">
      <c r="F95" s="47"/>
    </row>
    <row r="96" ht="12.75">
      <c r="F96" s="47"/>
    </row>
    <row r="97" ht="12.75">
      <c r="F97" s="47"/>
    </row>
    <row r="98" ht="12.75">
      <c r="F98" s="47"/>
    </row>
    <row r="99" ht="12.75">
      <c r="F99" s="47"/>
    </row>
    <row r="100" ht="12.75">
      <c r="F100" s="47"/>
    </row>
    <row r="101" ht="12.75">
      <c r="F101" s="47"/>
    </row>
    <row r="102" ht="12.75">
      <c r="F102" s="47"/>
    </row>
    <row r="103" ht="12.75">
      <c r="F103" s="47"/>
    </row>
    <row r="104" ht="12.75">
      <c r="F104" s="47"/>
    </row>
    <row r="105" ht="12.75">
      <c r="F105" s="47"/>
    </row>
    <row r="106" ht="12.75">
      <c r="F106" s="47"/>
    </row>
    <row r="107" ht="12.75">
      <c r="F107" s="47"/>
    </row>
    <row r="108" ht="12.75">
      <c r="F108" s="47"/>
    </row>
    <row r="109" ht="12.75">
      <c r="F109" s="47"/>
    </row>
    <row r="110" ht="12.75">
      <c r="F110" s="47"/>
    </row>
    <row r="111" ht="12.75">
      <c r="F111" s="47"/>
    </row>
    <row r="112" ht="12.75">
      <c r="F112" s="47"/>
    </row>
    <row r="113" ht="12.75">
      <c r="F113" s="47"/>
    </row>
    <row r="114" ht="12.75">
      <c r="F114" s="47"/>
    </row>
    <row r="115" ht="12.75">
      <c r="F115" s="47"/>
    </row>
    <row r="116" ht="12.75">
      <c r="F116" s="47"/>
    </row>
    <row r="117" ht="12.75">
      <c r="F117" s="47"/>
    </row>
    <row r="118" ht="12.75">
      <c r="F118" s="47"/>
    </row>
    <row r="119" ht="12.75">
      <c r="F119" s="47"/>
    </row>
    <row r="120" ht="12.75">
      <c r="F120" s="47"/>
    </row>
    <row r="121" ht="12.75">
      <c r="F121" s="47"/>
    </row>
    <row r="122" ht="12.75">
      <c r="F122" s="47"/>
    </row>
    <row r="123" ht="12.75">
      <c r="F123" s="47"/>
    </row>
    <row r="124" ht="12.75">
      <c r="F124" s="47"/>
    </row>
    <row r="125" ht="12.75">
      <c r="F125" s="47"/>
    </row>
    <row r="126" ht="12.75">
      <c r="F126" s="47"/>
    </row>
    <row r="127" ht="12.75">
      <c r="F127" s="47"/>
    </row>
    <row r="128" ht="12.75">
      <c r="F128" s="47"/>
    </row>
    <row r="129" ht="12.75">
      <c r="F129" s="47"/>
    </row>
    <row r="130" ht="12.75">
      <c r="F130" s="47"/>
    </row>
    <row r="131" ht="12.75">
      <c r="F131" s="47"/>
    </row>
    <row r="132" ht="12.75">
      <c r="F132" s="47"/>
    </row>
    <row r="133" ht="12.75">
      <c r="F133" s="47"/>
    </row>
    <row r="134" ht="12.75">
      <c r="F134" s="47"/>
    </row>
    <row r="135" ht="12.75">
      <c r="F135" s="47"/>
    </row>
    <row r="136" ht="12.75">
      <c r="F136" s="47"/>
    </row>
    <row r="137" ht="12.75">
      <c r="F137" s="47"/>
    </row>
    <row r="138" ht="12.75">
      <c r="F138" s="47"/>
    </row>
    <row r="139" ht="12.75">
      <c r="F139" s="47"/>
    </row>
    <row r="140" ht="12.75">
      <c r="F140" s="47"/>
    </row>
    <row r="141" ht="12.75">
      <c r="F141" s="47"/>
    </row>
    <row r="142" ht="12.75">
      <c r="F142" s="47"/>
    </row>
    <row r="143" ht="12.75">
      <c r="F143" s="47"/>
    </row>
    <row r="144" ht="12.75">
      <c r="F144" s="47"/>
    </row>
    <row r="145" ht="12.75">
      <c r="F145" s="47"/>
    </row>
    <row r="146" ht="12.75">
      <c r="F146" s="47"/>
    </row>
    <row r="147" ht="12.75">
      <c r="F147" s="47"/>
    </row>
    <row r="148" ht="12.75">
      <c r="F148" s="47"/>
    </row>
    <row r="149" ht="12.75">
      <c r="F149" s="47"/>
    </row>
    <row r="150" ht="12.75">
      <c r="F150" s="47"/>
    </row>
    <row r="151" ht="12.75">
      <c r="F151" s="47"/>
    </row>
    <row r="152" ht="12.75">
      <c r="F152" s="47"/>
    </row>
    <row r="153" ht="12.75">
      <c r="F153" s="47"/>
    </row>
    <row r="154" ht="12.75">
      <c r="F154" s="47"/>
    </row>
    <row r="155" ht="12.75">
      <c r="F155" s="47"/>
    </row>
    <row r="156" ht="12.75">
      <c r="F156" s="47"/>
    </row>
    <row r="157" ht="12.75">
      <c r="F157" s="47"/>
    </row>
    <row r="158" ht="12.75">
      <c r="F158" s="47"/>
    </row>
    <row r="159" ht="12.75">
      <c r="F159" s="47"/>
    </row>
    <row r="160" ht="12.75">
      <c r="F160" s="47"/>
    </row>
    <row r="161" ht="12.75">
      <c r="F161" s="47"/>
    </row>
    <row r="162" ht="12.75">
      <c r="F162" s="47"/>
    </row>
    <row r="163" ht="12.75">
      <c r="F163" s="47"/>
    </row>
    <row r="164" ht="12.75">
      <c r="F164" s="47"/>
    </row>
    <row r="165" ht="12.75">
      <c r="F165" s="47"/>
    </row>
    <row r="166" ht="12.75">
      <c r="F166" s="47"/>
    </row>
    <row r="167" ht="12.75">
      <c r="F167" s="47"/>
    </row>
    <row r="168" ht="12.75">
      <c r="F168" s="47"/>
    </row>
    <row r="169" ht="12.75">
      <c r="F169" s="47"/>
    </row>
    <row r="170" ht="12.75">
      <c r="F170" s="47"/>
    </row>
    <row r="171" ht="12.75">
      <c r="F171" s="47"/>
    </row>
    <row r="172" ht="12.75">
      <c r="F172" s="47"/>
    </row>
    <row r="173" ht="12.75">
      <c r="F173" s="47"/>
    </row>
    <row r="174" ht="12.75">
      <c r="F174" s="47"/>
    </row>
    <row r="175" ht="12.75">
      <c r="F175" s="47"/>
    </row>
    <row r="176" ht="12.75">
      <c r="F176" s="47"/>
    </row>
    <row r="177" ht="12.75">
      <c r="F177" s="47"/>
    </row>
    <row r="178" ht="12.75">
      <c r="F178" s="47"/>
    </row>
    <row r="179" ht="12.75">
      <c r="F179" s="47"/>
    </row>
    <row r="180" ht="12.75">
      <c r="F180" s="47"/>
    </row>
    <row r="181" ht="12.75">
      <c r="F181" s="47"/>
    </row>
    <row r="182" ht="12.75">
      <c r="F182" s="47"/>
    </row>
    <row r="183" ht="12.75">
      <c r="F183" s="47"/>
    </row>
    <row r="184" ht="12.75">
      <c r="F184" s="47"/>
    </row>
    <row r="185" ht="12.75">
      <c r="F185" s="47"/>
    </row>
    <row r="186" ht="12.75">
      <c r="F186" s="47"/>
    </row>
    <row r="187" ht="12.75">
      <c r="F187" s="47"/>
    </row>
    <row r="188" ht="12.75">
      <c r="F188" s="47"/>
    </row>
    <row r="189" ht="12.75">
      <c r="F189" s="47"/>
    </row>
    <row r="190" ht="12.75">
      <c r="F190" s="47"/>
    </row>
    <row r="191" ht="12.75">
      <c r="F191" s="47"/>
    </row>
    <row r="192" ht="12.75">
      <c r="F192" s="47"/>
    </row>
    <row r="193" ht="12.75">
      <c r="F193" s="47"/>
    </row>
    <row r="194" ht="12.75">
      <c r="F194" s="47"/>
    </row>
    <row r="195" ht="12.75">
      <c r="F195" s="47"/>
    </row>
    <row r="196" ht="12.75">
      <c r="F196" s="47"/>
    </row>
  </sheetData>
  <sheetProtection/>
  <mergeCells count="15">
    <mergeCell ref="D7:D8"/>
    <mergeCell ref="A3:F3"/>
    <mergeCell ref="A4:F4"/>
    <mergeCell ref="A5:F5"/>
    <mergeCell ref="F7:F8"/>
    <mergeCell ref="A7:A8"/>
    <mergeCell ref="B7:B8"/>
    <mergeCell ref="C7:C8"/>
    <mergeCell ref="E7:E8"/>
    <mergeCell ref="F44:F45"/>
    <mergeCell ref="A44:A45"/>
    <mergeCell ref="B44:B45"/>
    <mergeCell ref="C44:C45"/>
    <mergeCell ref="D44:D45"/>
    <mergeCell ref="E44:E4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79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2023-03-26T11:04:13Z</cp:lastPrinted>
  <dcterms:created xsi:type="dcterms:W3CDTF">2004-12-27T06:25:20Z</dcterms:created>
  <dcterms:modified xsi:type="dcterms:W3CDTF">2023-03-29T06:19:40Z</dcterms:modified>
  <cp:category/>
  <cp:version/>
  <cp:contentType/>
  <cp:contentStatus/>
</cp:coreProperties>
</file>