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оухский район" sheetId="1" r:id="rId1"/>
    <sheet name="Лоухи" sheetId="4" r:id="rId2"/>
    <sheet name="Чупа" sheetId="5" r:id="rId3"/>
    <sheet name="Пяозеро" sheetId="6" r:id="rId4"/>
    <sheet name="Кестеньга" sheetId="7" r:id="rId5"/>
    <sheet name="Софпорог" sheetId="8" r:id="rId6"/>
    <sheet name="Энгозеро" sheetId="9" r:id="rId7"/>
    <sheet name="Сосновый" sheetId="11" r:id="rId8"/>
    <sheet name="Лист9" sheetId="12" r:id="rId9"/>
    <sheet name="Лист10" sheetId="13" r:id="rId10"/>
    <sheet name="Лист11" sheetId="14" r:id="rId11"/>
  </sheets>
  <definedNames>
    <definedName name="_GoBack" localSheetId="4">Кестеньга!$E$16</definedName>
  </definedNames>
  <calcPr calcId="144525" refMode="R1C1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6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6" i="1"/>
  <c r="B1" i="11"/>
  <c r="G5" i="11"/>
  <c r="G6" i="11"/>
  <c r="G7" i="11"/>
  <c r="G8" i="11"/>
  <c r="G9" i="11"/>
  <c r="G10" i="11"/>
  <c r="G11" i="11"/>
  <c r="G12" i="11"/>
  <c r="G13" i="11"/>
  <c r="G14" i="11"/>
  <c r="G15" i="11"/>
  <c r="G16" i="11"/>
  <c r="B17" i="11"/>
  <c r="C17" i="11"/>
  <c r="D17" i="11"/>
  <c r="E17" i="11"/>
  <c r="F17" i="11"/>
  <c r="G17" i="11"/>
  <c r="G16" i="9"/>
  <c r="G15" i="9"/>
  <c r="G14" i="9"/>
  <c r="G13" i="9"/>
  <c r="G12" i="9"/>
  <c r="G11" i="9"/>
  <c r="G10" i="9"/>
  <c r="G9" i="9"/>
  <c r="G8" i="9"/>
  <c r="G7" i="9"/>
  <c r="F17" i="9"/>
  <c r="E17" i="9"/>
  <c r="D17" i="9"/>
  <c r="C17" i="9"/>
  <c r="B17" i="9"/>
  <c r="B1" i="9"/>
  <c r="G16" i="8"/>
  <c r="G15" i="8"/>
  <c r="G14" i="8"/>
  <c r="G13" i="8"/>
  <c r="G12" i="8"/>
  <c r="G11" i="8"/>
  <c r="G10" i="8"/>
  <c r="G9" i="8"/>
  <c r="G8" i="8"/>
  <c r="G7" i="8"/>
  <c r="G6" i="8"/>
  <c r="F17" i="8"/>
  <c r="E17" i="8"/>
  <c r="D17" i="8"/>
  <c r="C17" i="8"/>
  <c r="B17" i="8"/>
  <c r="B1" i="8"/>
  <c r="G16" i="7"/>
  <c r="G15" i="7"/>
  <c r="G14" i="7"/>
  <c r="G13" i="7"/>
  <c r="G12" i="7"/>
  <c r="G11" i="7"/>
  <c r="G10" i="7"/>
  <c r="G9" i="7"/>
  <c r="G8" i="7"/>
  <c r="G7" i="7"/>
  <c r="G6" i="7"/>
  <c r="F17" i="7"/>
  <c r="E17" i="7"/>
  <c r="D17" i="7"/>
  <c r="C17" i="7"/>
  <c r="B17" i="7"/>
  <c r="B1" i="7"/>
  <c r="G16" i="6"/>
  <c r="G15" i="6"/>
  <c r="G14" i="6"/>
  <c r="G13" i="6"/>
  <c r="G12" i="6"/>
  <c r="G11" i="6"/>
  <c r="G10" i="6"/>
  <c r="G9" i="6"/>
  <c r="G8" i="6"/>
  <c r="G7" i="6"/>
  <c r="G6" i="6"/>
  <c r="F17" i="6"/>
  <c r="E17" i="6"/>
  <c r="D17" i="6"/>
  <c r="C17" i="6"/>
  <c r="B17" i="6"/>
  <c r="B1" i="6"/>
  <c r="F17" i="5"/>
  <c r="E17" i="5"/>
  <c r="D17" i="5"/>
  <c r="C17" i="5"/>
  <c r="B17" i="5"/>
  <c r="G16" i="5"/>
  <c r="G15" i="5"/>
  <c r="G14" i="5"/>
  <c r="G13" i="5"/>
  <c r="G12" i="5"/>
  <c r="G11" i="5"/>
  <c r="G10" i="5"/>
  <c r="G9" i="5"/>
  <c r="G8" i="5"/>
  <c r="G7" i="5"/>
  <c r="G6" i="5"/>
  <c r="G5" i="5"/>
  <c r="B1" i="5"/>
  <c r="F17" i="4"/>
  <c r="E17" i="4"/>
  <c r="D17" i="4"/>
  <c r="C17" i="4"/>
  <c r="B17" i="4"/>
  <c r="G16" i="4"/>
  <c r="G15" i="4"/>
  <c r="G14" i="4"/>
  <c r="G13" i="4"/>
  <c r="G12" i="4"/>
  <c r="G11" i="4"/>
  <c r="G10" i="4"/>
  <c r="G9" i="4"/>
  <c r="G8" i="4"/>
  <c r="G7" i="4"/>
  <c r="G6" i="4"/>
  <c r="G5" i="4"/>
  <c r="B1" i="4"/>
  <c r="G17" i="6" l="1"/>
  <c r="G17" i="4"/>
  <c r="G17" i="8"/>
  <c r="G16" i="1"/>
  <c r="G12" i="1"/>
  <c r="G17" i="9"/>
  <c r="G17" i="7"/>
  <c r="G5" i="9"/>
  <c r="G5" i="8"/>
  <c r="G5" i="7"/>
  <c r="G5" i="6"/>
  <c r="G14" i="1"/>
  <c r="G10" i="1"/>
  <c r="G8" i="1"/>
  <c r="G17" i="1"/>
  <c r="G15" i="1"/>
  <c r="G13" i="1"/>
  <c r="G11" i="1"/>
  <c r="G9" i="1"/>
  <c r="G7" i="1"/>
  <c r="G17" i="5"/>
  <c r="B2" i="1"/>
  <c r="G18" i="1" l="1"/>
</calcChain>
</file>

<file path=xl/sharedStrings.xml><?xml version="1.0" encoding="utf-8"?>
<sst xmlns="http://schemas.openxmlformats.org/spreadsheetml/2006/main" count="56" uniqueCount="8">
  <si>
    <t>№ вопроса</t>
  </si>
  <si>
    <t>Варианты ответов</t>
  </si>
  <si>
    <t>Блок №1</t>
  </si>
  <si>
    <t>всего респондентов</t>
  </si>
  <si>
    <t>% удовлетворённости</t>
  </si>
  <si>
    <t xml:space="preserve">Средний балл </t>
  </si>
  <si>
    <t xml:space="preserve">всего человек </t>
  </si>
  <si>
    <t>дошкольное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</si>
</sst>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1" workbookViewId="0">
      <selection activeCell="L14" sqref="L14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x14ac:dyDescent="0.2">
      <c r="A1" s="32" t="s">
        <v>7</v>
      </c>
      <c r="B1" s="32"/>
      <c r="C1" s="32"/>
      <c r="D1" s="32"/>
      <c r="E1" s="32"/>
      <c r="F1" s="32"/>
      <c r="G1" s="32"/>
    </row>
    <row r="2" spans="1:7" ht="26.25" customHeight="1" x14ac:dyDescent="0.2">
      <c r="A2" s="4" t="s">
        <v>3</v>
      </c>
      <c r="B2" s="4">
        <f>B6+C6+D6+E6+F6</f>
        <v>185</v>
      </c>
      <c r="C2" s="4"/>
      <c r="D2" s="4"/>
      <c r="E2" s="4"/>
      <c r="F2" s="4"/>
      <c r="G2" s="5"/>
    </row>
    <row r="3" spans="1:7" x14ac:dyDescent="0.2">
      <c r="A3" s="31" t="s">
        <v>0</v>
      </c>
      <c r="B3" s="31" t="s">
        <v>1</v>
      </c>
      <c r="C3" s="31"/>
      <c r="D3" s="31"/>
      <c r="E3" s="31"/>
      <c r="F3" s="31"/>
      <c r="G3" s="5"/>
    </row>
    <row r="4" spans="1:7" ht="25.5" x14ac:dyDescent="0.2">
      <c r="A4" s="31"/>
      <c r="B4" s="3">
        <v>1</v>
      </c>
      <c r="C4" s="3">
        <v>2</v>
      </c>
      <c r="D4" s="3">
        <v>3</v>
      </c>
      <c r="E4" s="3">
        <v>4</v>
      </c>
      <c r="F4" s="3">
        <v>5</v>
      </c>
      <c r="G4" s="6" t="s">
        <v>6</v>
      </c>
    </row>
    <row r="5" spans="1:7" ht="15.75" customHeight="1" x14ac:dyDescent="0.2">
      <c r="A5" s="31" t="s">
        <v>2</v>
      </c>
      <c r="B5" s="31"/>
      <c r="C5" s="31"/>
      <c r="D5" s="31"/>
      <c r="E5" s="31"/>
      <c r="F5" s="31"/>
      <c r="G5" s="5"/>
    </row>
    <row r="6" spans="1:7" ht="13.5" thickBot="1" x14ac:dyDescent="0.25">
      <c r="A6" s="3">
        <v>1</v>
      </c>
      <c r="B6" s="13">
        <f>Лоухи!B5+Чупа!B5+Пяозеро!B5+Кестеньга!B5+Софпорог!B5+Энгозеро!B5+Сосновый!B5</f>
        <v>1</v>
      </c>
      <c r="C6" s="13">
        <f>Лоухи!C5+Чупа!C5+Пяозеро!C5+Кестеньга!C5+Софпорог!C5+Энгозеро!C5+Сосновый!C5</f>
        <v>1</v>
      </c>
      <c r="D6" s="13">
        <f>Лоухи!D5+Чупа!D5+Пяозеро!D5+Кестеньга!D5+Софпорог!D5+Энгозеро!D5+Сосновый!D5</f>
        <v>10</v>
      </c>
      <c r="E6" s="13">
        <f>Лоухи!E5+Чупа!E5+Пяозеро!E5+Кестеньга!E5+Софпорог!E5+Энгозеро!E5+Сосновый!E5</f>
        <v>46</v>
      </c>
      <c r="F6" s="13">
        <f>Лоухи!F5+Чупа!F5+Пяозеро!F5+Кестеньга!F5+Софпорог!F5+Энгозеро!5:5+Сосновый!F5</f>
        <v>127</v>
      </c>
      <c r="G6" s="7">
        <f>SUM(B6:F6)</f>
        <v>185</v>
      </c>
    </row>
    <row r="7" spans="1:7" ht="13.5" thickBot="1" x14ac:dyDescent="0.25">
      <c r="A7" s="3">
        <v>2</v>
      </c>
      <c r="B7" s="13">
        <f>Лоухи!B6+Чупа!B6+Пяозеро!B6+Кестеньга!B6+Софпорог!B6+Энгозеро!B6+Сосновый!B6</f>
        <v>2</v>
      </c>
      <c r="C7" s="13">
        <f>Лоухи!C6+Чупа!C6+Пяозеро!C6+Кестеньга!C6+Софпорог!C6+Энгозеро!C6+Сосновый!C6</f>
        <v>8</v>
      </c>
      <c r="D7" s="13">
        <f>Лоухи!D6+Чупа!D6+Пяозеро!D6+Кестеньга!D6+Софпорог!D6+Энгозеро!D6+Сосновый!D6</f>
        <v>19</v>
      </c>
      <c r="E7" s="13">
        <f>Лоухи!E6+Чупа!E6+Пяозеро!E6+Кестеньга!E6+Софпорог!E6+Энгозеро!E6+Сосновый!E6</f>
        <v>62</v>
      </c>
      <c r="F7" s="13">
        <f>Лоухи!F6+Чупа!F6+Пяозеро!F6+Кестеньга!F6+Софпорог!F6+Энгозеро!6:6+Сосновый!F6</f>
        <v>94</v>
      </c>
      <c r="G7" s="7">
        <f t="shared" ref="G7:G17" si="0">SUM(B7:F7)</f>
        <v>185</v>
      </c>
    </row>
    <row r="8" spans="1:7" ht="13.5" thickBot="1" x14ac:dyDescent="0.25">
      <c r="A8" s="3">
        <v>3</v>
      </c>
      <c r="B8" s="13">
        <f>Лоухи!B7+Чупа!B7+Пяозеро!B7+Кестеньга!B7+Софпорог!B7+Энгозеро!B7+Сосновый!B7</f>
        <v>1</v>
      </c>
      <c r="C8" s="13">
        <f>Лоухи!C7+Чупа!C7+Пяозеро!C7+Кестеньга!C7+Софпорог!C7+Энгозеро!C7+Сосновый!C7</f>
        <v>3</v>
      </c>
      <c r="D8" s="13">
        <f>Лоухи!D7+Чупа!D7+Пяозеро!D7+Кестеньга!D7+Софпорог!D7+Энгозеро!D7+Сосновый!D7</f>
        <v>17</v>
      </c>
      <c r="E8" s="13">
        <f>Лоухи!E7+Чупа!E7+Пяозеро!E7+Кестеньга!E7+Софпорог!E7+Энгозеро!E7+Сосновый!E7</f>
        <v>46</v>
      </c>
      <c r="F8" s="13">
        <f>Лоухи!F7+Чупа!F7+Пяозеро!F7+Кестеньга!F7+Софпорог!F7+Энгозеро!7:7+Сосновый!F7</f>
        <v>118</v>
      </c>
      <c r="G8" s="7">
        <f t="shared" si="0"/>
        <v>185</v>
      </c>
    </row>
    <row r="9" spans="1:7" ht="13.5" thickBot="1" x14ac:dyDescent="0.25">
      <c r="A9" s="3">
        <v>4</v>
      </c>
      <c r="B9" s="13">
        <f>Лоухи!B8+Чупа!B8+Пяозеро!B8+Кестеньга!B8+Софпорог!B8+Энгозеро!B8+Сосновый!B8</f>
        <v>1</v>
      </c>
      <c r="C9" s="13">
        <f>Лоухи!C8+Чупа!C8+Пяозеро!C8+Кестеньга!C8+Софпорог!C8+Энгозеро!C8+Сосновый!C8</f>
        <v>11</v>
      </c>
      <c r="D9" s="13">
        <f>Лоухи!D8+Чупа!D8+Пяозеро!D8+Кестеньга!D8+Софпорог!D8+Энгозеро!D8+Сосновый!D8</f>
        <v>29</v>
      </c>
      <c r="E9" s="13">
        <f>Лоухи!E8+Чупа!E8+Пяозеро!E8+Кестеньга!E8+Софпорог!E8+Энгозеро!E8+Сосновый!E8</f>
        <v>52</v>
      </c>
      <c r="F9" s="13">
        <f>Лоухи!F8+Чупа!F8+Пяозеро!F8+Кестеньга!F8+Софпорог!F8+Энгозеро!8:8+Сосновый!F8</f>
        <v>92</v>
      </c>
      <c r="G9" s="7">
        <f t="shared" si="0"/>
        <v>185</v>
      </c>
    </row>
    <row r="10" spans="1:7" ht="13.5" thickBot="1" x14ac:dyDescent="0.25">
      <c r="A10" s="3">
        <v>5</v>
      </c>
      <c r="B10" s="13">
        <f>Лоухи!B9+Чупа!B9+Пяозеро!B9+Кестеньга!B9+Софпорог!B9+Энгозеро!B9+Сосновый!B9</f>
        <v>2</v>
      </c>
      <c r="C10" s="13">
        <f>Лоухи!C9+Чупа!C9+Пяозеро!C9+Кестеньга!C9+Софпорог!C9+Энгозеро!C9+Сосновый!C9</f>
        <v>5</v>
      </c>
      <c r="D10" s="13">
        <f>Лоухи!D9+Чупа!D9+Пяозеро!D9+Кестеньга!D9+Софпорог!D9+Энгозеро!D9+Сосновый!D9</f>
        <v>27</v>
      </c>
      <c r="E10" s="13">
        <f>Лоухи!E9+Чупа!E9+Пяозеро!E9+Кестеньга!E9+Софпорог!E9+Энгозеро!E9+Сосновый!E9</f>
        <v>44</v>
      </c>
      <c r="F10" s="13">
        <f>Лоухи!F9+Чупа!F9+Пяозеро!F9+Кестеньга!F9+Софпорог!F9+Энгозеро!9:9+Сосновый!F9</f>
        <v>107</v>
      </c>
      <c r="G10" s="7">
        <f t="shared" si="0"/>
        <v>185</v>
      </c>
    </row>
    <row r="11" spans="1:7" ht="13.5" thickBot="1" x14ac:dyDescent="0.25">
      <c r="A11" s="3">
        <v>6</v>
      </c>
      <c r="B11" s="13">
        <f>Лоухи!B10+Чупа!B10+Пяозеро!B10+Кестеньга!B10+Софпорог!B10+Энгозеро!B10+Сосновый!B10</f>
        <v>3</v>
      </c>
      <c r="C11" s="13">
        <f>Лоухи!C10+Чупа!C10+Пяозеро!C10+Кестеньга!C10+Софпорог!C10+Энгозеро!C10+Сосновый!C10</f>
        <v>3</v>
      </c>
      <c r="D11" s="13">
        <f>Лоухи!D10+Чупа!D10+Пяозеро!D10+Кестеньга!D10+Софпорог!D10+Энгозеро!D10+Сосновый!D10</f>
        <v>10</v>
      </c>
      <c r="E11" s="13">
        <f>Лоухи!E10+Чупа!E10+Пяозеро!E10+Кестеньга!E10+Софпорог!E10+Энгозеро!E10+Сосновый!E10</f>
        <v>47</v>
      </c>
      <c r="F11" s="13">
        <f>Лоухи!F10+Чупа!F10+Пяозеро!F10+Кестеньга!F10+Софпорог!F10+Энгозеро!10:10+Сосновый!F10</f>
        <v>122</v>
      </c>
      <c r="G11" s="7">
        <f t="shared" si="0"/>
        <v>185</v>
      </c>
    </row>
    <row r="12" spans="1:7" ht="13.5" thickBot="1" x14ac:dyDescent="0.25">
      <c r="A12" s="3">
        <v>7</v>
      </c>
      <c r="B12" s="13">
        <f>Лоухи!B11+Чупа!B11+Пяозеро!B11+Кестеньга!B11+Софпорог!B11+Энгозеро!B11+Сосновый!B11</f>
        <v>1</v>
      </c>
      <c r="C12" s="13">
        <f>Лоухи!C11+Чупа!C11+Пяозеро!C11+Кестеньга!C11+Софпорог!C11+Энгозеро!C11+Сосновый!C11</f>
        <v>2</v>
      </c>
      <c r="D12" s="13">
        <f>Лоухи!D11+Чупа!D11+Пяозеро!D11+Кестеньга!D11+Софпорог!D11+Энгозеро!D11+Сосновый!D11</f>
        <v>9</v>
      </c>
      <c r="E12" s="13">
        <f>Лоухи!E11+Чупа!E11+Пяозеро!E11+Кестеньга!E11+Софпорог!E11+Энгозеро!E11+Сосновый!E11</f>
        <v>36</v>
      </c>
      <c r="F12" s="13">
        <f>Лоухи!F11+Чупа!F11+Пяозеро!F11+Кестеньга!F11+Софпорог!F11+Энгозеро!11:11+Сосновый!F11</f>
        <v>137</v>
      </c>
      <c r="G12" s="7">
        <f t="shared" si="0"/>
        <v>185</v>
      </c>
    </row>
    <row r="13" spans="1:7" ht="13.5" thickBot="1" x14ac:dyDescent="0.25">
      <c r="A13" s="3">
        <v>8</v>
      </c>
      <c r="B13" s="13">
        <f>Лоухи!B12+Чупа!B12+Пяозеро!B12+Кестеньга!B12+Софпорог!B12+Энгозеро!B12+Сосновый!B12</f>
        <v>2</v>
      </c>
      <c r="C13" s="13">
        <f>Лоухи!C12+Чупа!C12+Пяозеро!C12+Кестеньга!C12+Софпорог!C12+Энгозеро!C12+Сосновый!C12</f>
        <v>0</v>
      </c>
      <c r="D13" s="13">
        <f>Лоухи!D12+Чупа!D12+Пяозеро!D12+Кестеньга!D12+Софпорог!D12+Энгозеро!D12+Сосновый!D12</f>
        <v>21</v>
      </c>
      <c r="E13" s="13">
        <f>Лоухи!E12+Чупа!E12+Пяозеро!E12+Кестеньга!E12+Софпорог!E12+Энгозеро!E12+Сосновый!E12</f>
        <v>51</v>
      </c>
      <c r="F13" s="13">
        <f>Лоухи!F12+Чупа!F12+Пяозеро!F12+Кестеньга!F12+Софпорог!F12+Энгозеро!12:12+Сосновый!F12</f>
        <v>111</v>
      </c>
      <c r="G13" s="7">
        <f t="shared" si="0"/>
        <v>185</v>
      </c>
    </row>
    <row r="14" spans="1:7" ht="13.5" thickBot="1" x14ac:dyDescent="0.25">
      <c r="A14" s="3">
        <v>9</v>
      </c>
      <c r="B14" s="13">
        <f>Лоухи!B13+Чупа!B13+Пяозеро!B13+Кестеньга!B13+Софпорог!B13+Энгозеро!B13+Сосновый!B13</f>
        <v>0</v>
      </c>
      <c r="C14" s="13">
        <f>Лоухи!C13+Чупа!C13+Пяозеро!C13+Кестеньга!C13+Софпорог!C13+Энгозеро!C13+Сосновый!C13</f>
        <v>0</v>
      </c>
      <c r="D14" s="13">
        <f>Лоухи!D13+Чупа!D13+Пяозеро!D13+Кестеньга!D13+Софпорог!D13+Энгозеро!D13+Сосновый!D13</f>
        <v>11</v>
      </c>
      <c r="E14" s="13">
        <f>Лоухи!E13+Чупа!E13+Пяозеро!E13+Кестеньга!E13+Софпорог!E13+Энгозеро!E13+Сосновый!E13</f>
        <v>30</v>
      </c>
      <c r="F14" s="13">
        <f>Лоухи!F13+Чупа!F13+Пяозеро!F13+Кестеньга!F13+Софпорог!F13+Энгозеро!13:13+Сосновый!F13</f>
        <v>144</v>
      </c>
      <c r="G14" s="7">
        <f t="shared" si="0"/>
        <v>185</v>
      </c>
    </row>
    <row r="15" spans="1:7" ht="13.5" thickBot="1" x14ac:dyDescent="0.25">
      <c r="A15" s="3">
        <v>10</v>
      </c>
      <c r="B15" s="13">
        <f>Лоухи!B14+Чупа!B14+Пяозеро!B14+Кестеньга!B14+Софпорог!B14+Энгозеро!B14+Сосновый!B14</f>
        <v>2</v>
      </c>
      <c r="C15" s="13">
        <f>Лоухи!C14+Чупа!C14+Пяозеро!C14+Кестеньга!C14+Софпорог!C14+Энгозеро!C14+Сосновый!C14</f>
        <v>8</v>
      </c>
      <c r="D15" s="13">
        <f>Лоухи!D14+Чупа!D14+Пяозеро!D14+Кестеньга!D14+Софпорог!D14+Энгозеро!D14+Сосновый!D14</f>
        <v>15</v>
      </c>
      <c r="E15" s="13">
        <f>Лоухи!E14+Чупа!E14+Пяозеро!E14+Кестеньга!E14+Софпорог!E14+Энгозеро!E14+Сосновый!E14</f>
        <v>42</v>
      </c>
      <c r="F15" s="13">
        <f>Лоухи!F14+Чупа!F14+Пяозеро!F14+Кестеньга!F14+Софпорог!F14+Энгозеро!14:14+Сосновый!F14</f>
        <v>118</v>
      </c>
      <c r="G15" s="7">
        <f t="shared" si="0"/>
        <v>185</v>
      </c>
    </row>
    <row r="16" spans="1:7" ht="13.5" thickBot="1" x14ac:dyDescent="0.25">
      <c r="A16" s="3">
        <v>11</v>
      </c>
      <c r="B16" s="13">
        <f>Лоухи!B15+Чупа!B15+Пяозеро!B15+Кестеньга!B15+Софпорог!B15+Энгозеро!B15+Сосновый!B15</f>
        <v>1</v>
      </c>
      <c r="C16" s="13">
        <f>Лоухи!C15+Чупа!C15+Пяозеро!C15+Кестеньга!C15+Софпорог!C15+Энгозеро!C15+Сосновый!C15</f>
        <v>2</v>
      </c>
      <c r="D16" s="13">
        <f>Лоухи!D15+Чупа!D15+Пяозеро!D15+Кестеньга!D15+Софпорог!D15+Энгозеро!D15+Сосновый!D15</f>
        <v>16</v>
      </c>
      <c r="E16" s="13">
        <f>Лоухи!E15+Чупа!E15+Пяозеро!E15+Кестеньга!E15+Софпорог!E15+Энгозеро!E15+Сосновый!E15</f>
        <v>44</v>
      </c>
      <c r="F16" s="13">
        <f>Лоухи!F15+Чупа!F15+Пяозеро!F15+Кестеньга!F15+Софпорог!F15+Энгозеро!15:15+Сосновый!F15</f>
        <v>122</v>
      </c>
      <c r="G16" s="7">
        <f t="shared" si="0"/>
        <v>185</v>
      </c>
    </row>
    <row r="17" spans="1:8" ht="13.5" thickBot="1" x14ac:dyDescent="0.25">
      <c r="A17" s="3">
        <v>12</v>
      </c>
      <c r="B17" s="13">
        <f>Лоухи!B16+Чупа!B16+Пяозеро!B16+Кестеньга!B16+Софпорог!B16+Энгозеро!B16+Сосновый!B16</f>
        <v>0</v>
      </c>
      <c r="C17" s="13">
        <f>Лоухи!C16+Чупа!C16+Пяозеро!C16+Кестеньга!C16+Софпорог!C16+Энгозеро!C16+Сосновый!C16</f>
        <v>2</v>
      </c>
      <c r="D17" s="13">
        <f>Лоухи!D16+Чупа!D16+Пяозеро!D16+Кестеньга!D16+Софпорог!D16+Энгозеро!D16+Сосновый!D16</f>
        <v>7</v>
      </c>
      <c r="E17" s="13">
        <f>Лоухи!E16+Чупа!E16+Пяозеро!E16+Кестеньга!E16+Софпорог!E16+Энгозеро!E16+Сосновый!E16</f>
        <v>39</v>
      </c>
      <c r="F17" s="13">
        <f>Лоухи!F16+Чупа!F16+Пяозеро!F16+Кестеньга!F16+Софпорог!F16+Энгозеро!16:16+Сосновый!F16</f>
        <v>137</v>
      </c>
      <c r="G17" s="7">
        <f t="shared" si="0"/>
        <v>185</v>
      </c>
    </row>
    <row r="18" spans="1:8" ht="41.25" customHeight="1" thickBot="1" x14ac:dyDescent="0.25">
      <c r="A18" s="3" t="s">
        <v>5</v>
      </c>
      <c r="B18" s="13">
        <f>Лоухи!B17+Чупа!B17+Пяозеро!B17+Кестеньга!B17+Софпорог!B17+Энгозеро!B17+Сосновый!B17</f>
        <v>1.3333333333333333</v>
      </c>
      <c r="C18" s="13">
        <f>Лоухи!C17+Чупа!C17+Пяозеро!C17+Кестеньга!C17+Софпорог!C17+Энгозеро!C17+Сосновый!C17</f>
        <v>7.5</v>
      </c>
      <c r="D18" s="13">
        <f>Лоухи!D17+Чупа!D17+Пяозеро!D17+Кестеньга!D17+Софпорог!D17+Энгозеро!D17+Сосновый!D17</f>
        <v>47.75</v>
      </c>
      <c r="E18" s="13">
        <f>Лоухи!E17+Чупа!E17+Пяозеро!E17+Кестеньга!E17+Софпорог!E17+Энгозеро!E17+Сосновый!E17</f>
        <v>179.66666666666671</v>
      </c>
      <c r="F18" s="13">
        <f>Лоухи!F17+Чупа!F17+Пяозеро!F17+Кестеньга!F17+Софпорог!F17+Энгозеро!17:17+Сосновый!F17</f>
        <v>595.41666666666674</v>
      </c>
      <c r="G18" s="10">
        <f>AVERAGE(B18:F18)/B2*100</f>
        <v>89.909909909909913</v>
      </c>
      <c r="H18" s="6"/>
    </row>
    <row r="19" spans="1:8" x14ac:dyDescent="0.2">
      <c r="A19" s="3"/>
      <c r="B19" s="3"/>
      <c r="C19" s="3"/>
      <c r="D19" s="3"/>
      <c r="E19" s="3"/>
      <c r="F19" s="3"/>
      <c r="G19" s="8"/>
      <c r="H19" s="2"/>
    </row>
    <row r="20" spans="1:8" x14ac:dyDescent="0.2">
      <c r="B20" s="11"/>
      <c r="C20" s="11"/>
      <c r="D20" s="11"/>
      <c r="E20" s="11"/>
      <c r="F20" s="11"/>
      <c r="G20" s="11"/>
    </row>
  </sheetData>
  <mergeCells count="4">
    <mergeCell ref="A3:A4"/>
    <mergeCell ref="B3:F3"/>
    <mergeCell ref="A5:F5"/>
    <mergeCell ref="A1:G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R41" sqref="R41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80</v>
      </c>
      <c r="C1" s="4"/>
      <c r="D1" s="4"/>
      <c r="E1" s="4"/>
      <c r="F1" s="4"/>
      <c r="G1" s="5"/>
    </row>
    <row r="2" spans="1:7" x14ac:dyDescent="0.2">
      <c r="A2" s="31" t="s">
        <v>0</v>
      </c>
      <c r="B2" s="31" t="s">
        <v>1</v>
      </c>
      <c r="C2" s="31"/>
      <c r="D2" s="31"/>
      <c r="E2" s="31"/>
      <c r="F2" s="31"/>
      <c r="G2" s="5"/>
    </row>
    <row r="3" spans="1:7" ht="25.5" x14ac:dyDescent="0.2">
      <c r="A3" s="31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6" t="s">
        <v>6</v>
      </c>
    </row>
    <row r="4" spans="1:7" ht="15.75" customHeight="1" x14ac:dyDescent="0.2">
      <c r="A4" s="31" t="s">
        <v>2</v>
      </c>
      <c r="B4" s="31"/>
      <c r="C4" s="31"/>
      <c r="D4" s="31"/>
      <c r="E4" s="31"/>
      <c r="F4" s="31"/>
      <c r="G4" s="5"/>
    </row>
    <row r="5" spans="1:7" ht="16.5" thickBot="1" x14ac:dyDescent="0.25">
      <c r="A5" s="12">
        <v>1</v>
      </c>
      <c r="B5" s="23">
        <v>0</v>
      </c>
      <c r="C5" s="23">
        <v>1</v>
      </c>
      <c r="D5" s="23">
        <v>8</v>
      </c>
      <c r="E5" s="23">
        <v>28</v>
      </c>
      <c r="F5" s="23">
        <v>43</v>
      </c>
      <c r="G5" s="7">
        <f>SUM(B5:F5)</f>
        <v>80</v>
      </c>
    </row>
    <row r="6" spans="1:7" ht="16.5" thickBot="1" x14ac:dyDescent="0.25">
      <c r="A6" s="12">
        <v>2</v>
      </c>
      <c r="B6" s="23">
        <v>1</v>
      </c>
      <c r="C6" s="23">
        <v>5</v>
      </c>
      <c r="D6" s="23">
        <v>13</v>
      </c>
      <c r="E6" s="23">
        <v>28</v>
      </c>
      <c r="F6" s="23">
        <v>33</v>
      </c>
      <c r="G6" s="7">
        <f t="shared" ref="G6:G16" si="0">SUM(B6:F6)</f>
        <v>80</v>
      </c>
    </row>
    <row r="7" spans="1:7" ht="16.5" thickBot="1" x14ac:dyDescent="0.25">
      <c r="A7" s="12">
        <v>3</v>
      </c>
      <c r="B7" s="23">
        <v>1</v>
      </c>
      <c r="C7" s="23">
        <v>2</v>
      </c>
      <c r="D7" s="23">
        <v>9</v>
      </c>
      <c r="E7" s="23">
        <v>25</v>
      </c>
      <c r="F7" s="23">
        <v>43</v>
      </c>
      <c r="G7" s="7">
        <f t="shared" si="0"/>
        <v>80</v>
      </c>
    </row>
    <row r="8" spans="1:7" ht="16.5" thickBot="1" x14ac:dyDescent="0.3">
      <c r="A8" s="12">
        <v>4</v>
      </c>
      <c r="B8" s="23">
        <v>0</v>
      </c>
      <c r="C8" s="24">
        <v>7</v>
      </c>
      <c r="D8" s="23">
        <v>13</v>
      </c>
      <c r="E8" s="23">
        <v>25</v>
      </c>
      <c r="F8" s="23">
        <v>35</v>
      </c>
      <c r="G8" s="7">
        <f t="shared" si="0"/>
        <v>80</v>
      </c>
    </row>
    <row r="9" spans="1:7" ht="16.5" thickBot="1" x14ac:dyDescent="0.25">
      <c r="A9" s="12">
        <v>5</v>
      </c>
      <c r="B9" s="23">
        <v>0</v>
      </c>
      <c r="C9" s="23">
        <v>3</v>
      </c>
      <c r="D9" s="23">
        <v>22</v>
      </c>
      <c r="E9" s="23">
        <v>23</v>
      </c>
      <c r="F9" s="23">
        <v>32</v>
      </c>
      <c r="G9" s="7">
        <f t="shared" si="0"/>
        <v>80</v>
      </c>
    </row>
    <row r="10" spans="1:7" ht="16.5" thickBot="1" x14ac:dyDescent="0.25">
      <c r="A10" s="12">
        <v>6</v>
      </c>
      <c r="B10" s="23">
        <v>0</v>
      </c>
      <c r="C10" s="23">
        <v>2</v>
      </c>
      <c r="D10" s="23">
        <v>5</v>
      </c>
      <c r="E10" s="23">
        <v>29</v>
      </c>
      <c r="F10" s="23">
        <v>44</v>
      </c>
      <c r="G10" s="7">
        <f t="shared" si="0"/>
        <v>80</v>
      </c>
    </row>
    <row r="11" spans="1:7" ht="16.5" thickBot="1" x14ac:dyDescent="0.25">
      <c r="A11" s="12">
        <v>7</v>
      </c>
      <c r="B11" s="23">
        <v>0</v>
      </c>
      <c r="C11" s="23">
        <v>0</v>
      </c>
      <c r="D11" s="23">
        <v>5</v>
      </c>
      <c r="E11" s="23">
        <v>17</v>
      </c>
      <c r="F11" s="23">
        <v>58</v>
      </c>
      <c r="G11" s="7">
        <f t="shared" si="0"/>
        <v>80</v>
      </c>
    </row>
    <row r="12" spans="1:7" ht="16.5" thickBot="1" x14ac:dyDescent="0.25">
      <c r="A12" s="12">
        <v>8</v>
      </c>
      <c r="B12" s="23">
        <v>0</v>
      </c>
      <c r="C12" s="23">
        <v>0</v>
      </c>
      <c r="D12" s="23">
        <v>9</v>
      </c>
      <c r="E12" s="23">
        <v>25</v>
      </c>
      <c r="F12" s="23">
        <v>46</v>
      </c>
      <c r="G12" s="7">
        <f t="shared" si="0"/>
        <v>80</v>
      </c>
    </row>
    <row r="13" spans="1:7" ht="16.5" thickBot="1" x14ac:dyDescent="0.25">
      <c r="A13" s="12">
        <v>9</v>
      </c>
      <c r="B13" s="23">
        <v>0</v>
      </c>
      <c r="C13" s="23">
        <v>0</v>
      </c>
      <c r="D13" s="23">
        <v>9</v>
      </c>
      <c r="E13" s="23">
        <v>21</v>
      </c>
      <c r="F13" s="23">
        <v>50</v>
      </c>
      <c r="G13" s="7">
        <f t="shared" si="0"/>
        <v>80</v>
      </c>
    </row>
    <row r="14" spans="1:7" ht="16.5" thickBot="1" x14ac:dyDescent="0.25">
      <c r="A14" s="12">
        <v>10</v>
      </c>
      <c r="B14" s="23">
        <v>1</v>
      </c>
      <c r="C14" s="23">
        <v>3</v>
      </c>
      <c r="D14" s="23">
        <v>8</v>
      </c>
      <c r="E14" s="23">
        <v>26</v>
      </c>
      <c r="F14" s="23">
        <v>42</v>
      </c>
      <c r="G14" s="7">
        <f t="shared" si="0"/>
        <v>80</v>
      </c>
    </row>
    <row r="15" spans="1:7" ht="16.5" thickBot="1" x14ac:dyDescent="0.25">
      <c r="A15" s="12">
        <v>11</v>
      </c>
      <c r="B15" s="23">
        <v>0</v>
      </c>
      <c r="C15" s="23">
        <v>1</v>
      </c>
      <c r="D15" s="23">
        <v>6</v>
      </c>
      <c r="E15" s="23">
        <v>23</v>
      </c>
      <c r="F15" s="23">
        <v>50</v>
      </c>
      <c r="G15" s="7">
        <f t="shared" si="0"/>
        <v>80</v>
      </c>
    </row>
    <row r="16" spans="1:7" ht="16.5" thickBot="1" x14ac:dyDescent="0.25">
      <c r="A16" s="12">
        <v>12</v>
      </c>
      <c r="B16" s="23">
        <v>0</v>
      </c>
      <c r="C16" s="23">
        <v>0</v>
      </c>
      <c r="D16" s="23">
        <v>6</v>
      </c>
      <c r="E16" s="23">
        <v>20</v>
      </c>
      <c r="F16" s="23">
        <v>54</v>
      </c>
      <c r="G16" s="7">
        <f t="shared" si="0"/>
        <v>80</v>
      </c>
    </row>
    <row r="17" spans="1:8" ht="38.25" customHeight="1" x14ac:dyDescent="0.2">
      <c r="A17" s="12" t="s">
        <v>5</v>
      </c>
      <c r="B17" s="9">
        <f>AVERAGE(B5:B16)*B3</f>
        <v>0.25</v>
      </c>
      <c r="C17" s="9">
        <f t="shared" ref="C17:F17" si="1">AVERAGE(C5:C16)*C3</f>
        <v>4</v>
      </c>
      <c r="D17" s="9">
        <f t="shared" si="1"/>
        <v>28.25</v>
      </c>
      <c r="E17" s="9">
        <f t="shared" si="1"/>
        <v>96.666666666666671</v>
      </c>
      <c r="F17" s="9">
        <f t="shared" si="1"/>
        <v>220.83333333333331</v>
      </c>
      <c r="G17" s="10">
        <f>AVERAGE(B17:F17)/B1*100</f>
        <v>87.5</v>
      </c>
      <c r="H17" s="6" t="s">
        <v>4</v>
      </c>
    </row>
    <row r="18" spans="1:8" x14ac:dyDescent="0.2">
      <c r="A18" s="12"/>
      <c r="B18" s="12"/>
      <c r="C18" s="12"/>
      <c r="D18" s="12"/>
      <c r="E18" s="12"/>
      <c r="F18" s="12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6" sqref="G16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34</v>
      </c>
      <c r="C1" s="4"/>
      <c r="D1" s="4"/>
      <c r="E1" s="4"/>
      <c r="F1" s="4"/>
      <c r="G1" s="5"/>
    </row>
    <row r="2" spans="1:7" x14ac:dyDescent="0.2">
      <c r="A2" s="31" t="s">
        <v>0</v>
      </c>
      <c r="B2" s="31" t="s">
        <v>1</v>
      </c>
      <c r="C2" s="31"/>
      <c r="D2" s="31"/>
      <c r="E2" s="31"/>
      <c r="F2" s="31"/>
      <c r="G2" s="5"/>
    </row>
    <row r="3" spans="1:7" ht="25.5" x14ac:dyDescent="0.2">
      <c r="A3" s="31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6" t="s">
        <v>6</v>
      </c>
    </row>
    <row r="4" spans="1:7" ht="15.75" customHeight="1" x14ac:dyDescent="0.2">
      <c r="A4" s="31" t="s">
        <v>2</v>
      </c>
      <c r="B4" s="31"/>
      <c r="C4" s="31"/>
      <c r="D4" s="31"/>
      <c r="E4" s="31"/>
      <c r="F4" s="31"/>
      <c r="G4" s="5"/>
    </row>
    <row r="5" spans="1:7" ht="16.5" thickBot="1" x14ac:dyDescent="0.25">
      <c r="A5" s="12">
        <v>1</v>
      </c>
      <c r="B5" s="16">
        <v>0</v>
      </c>
      <c r="C5" s="16">
        <v>0</v>
      </c>
      <c r="D5" s="16">
        <v>1</v>
      </c>
      <c r="E5" s="16">
        <v>5</v>
      </c>
      <c r="F5" s="16">
        <v>28</v>
      </c>
      <c r="G5" s="7">
        <f>SUM(B5:F5)</f>
        <v>34</v>
      </c>
    </row>
    <row r="6" spans="1:7" ht="16.5" thickBot="1" x14ac:dyDescent="0.25">
      <c r="A6" s="12">
        <v>2</v>
      </c>
      <c r="B6" s="16">
        <v>0</v>
      </c>
      <c r="C6" s="16">
        <v>1</v>
      </c>
      <c r="D6" s="16">
        <v>0</v>
      </c>
      <c r="E6" s="16">
        <v>7</v>
      </c>
      <c r="F6" s="16">
        <v>26</v>
      </c>
      <c r="G6" s="7">
        <f t="shared" ref="G6:G16" si="0">SUM(B6:F6)</f>
        <v>34</v>
      </c>
    </row>
    <row r="7" spans="1:7" ht="16.5" thickBot="1" x14ac:dyDescent="0.25">
      <c r="A7" s="12">
        <v>3</v>
      </c>
      <c r="B7" s="16">
        <v>0</v>
      </c>
      <c r="C7" s="16">
        <v>0</v>
      </c>
      <c r="D7" s="16">
        <v>0</v>
      </c>
      <c r="E7" s="16">
        <v>5</v>
      </c>
      <c r="F7" s="16">
        <v>29</v>
      </c>
      <c r="G7" s="7">
        <f t="shared" si="0"/>
        <v>34</v>
      </c>
    </row>
    <row r="8" spans="1:7" ht="16.5" thickBot="1" x14ac:dyDescent="0.3">
      <c r="A8" s="12">
        <v>4</v>
      </c>
      <c r="B8" s="16">
        <v>0</v>
      </c>
      <c r="C8" s="17">
        <v>0</v>
      </c>
      <c r="D8" s="16">
        <v>3</v>
      </c>
      <c r="E8" s="16">
        <v>4</v>
      </c>
      <c r="F8" s="16">
        <v>27</v>
      </c>
      <c r="G8" s="7">
        <f t="shared" si="0"/>
        <v>34</v>
      </c>
    </row>
    <row r="9" spans="1:7" ht="16.5" thickBot="1" x14ac:dyDescent="0.25">
      <c r="A9" s="12">
        <v>5</v>
      </c>
      <c r="B9" s="16">
        <v>0</v>
      </c>
      <c r="C9" s="16">
        <v>0</v>
      </c>
      <c r="D9" s="16">
        <v>0</v>
      </c>
      <c r="E9" s="16">
        <v>4</v>
      </c>
      <c r="F9" s="16">
        <v>30</v>
      </c>
      <c r="G9" s="7">
        <f t="shared" si="0"/>
        <v>34</v>
      </c>
    </row>
    <row r="10" spans="1:7" ht="16.5" thickBot="1" x14ac:dyDescent="0.25">
      <c r="A10" s="12">
        <v>6</v>
      </c>
      <c r="B10" s="16">
        <v>0</v>
      </c>
      <c r="C10" s="16">
        <v>0</v>
      </c>
      <c r="D10" s="16">
        <v>1</v>
      </c>
      <c r="E10" s="16">
        <v>1</v>
      </c>
      <c r="F10" s="16">
        <v>32</v>
      </c>
      <c r="G10" s="7">
        <f t="shared" si="0"/>
        <v>34</v>
      </c>
    </row>
    <row r="11" spans="1:7" ht="16.5" thickBot="1" x14ac:dyDescent="0.25">
      <c r="A11" s="12">
        <v>7</v>
      </c>
      <c r="B11" s="16">
        <v>0</v>
      </c>
      <c r="C11" s="16">
        <v>0</v>
      </c>
      <c r="D11" s="16">
        <v>0</v>
      </c>
      <c r="E11" s="16">
        <v>3</v>
      </c>
      <c r="F11" s="16">
        <v>31</v>
      </c>
      <c r="G11" s="7">
        <f t="shared" si="0"/>
        <v>34</v>
      </c>
    </row>
    <row r="12" spans="1:7" ht="16.5" thickBot="1" x14ac:dyDescent="0.25">
      <c r="A12" s="12">
        <v>8</v>
      </c>
      <c r="B12" s="16">
        <v>0</v>
      </c>
      <c r="C12" s="16">
        <v>0</v>
      </c>
      <c r="D12" s="16">
        <v>2</v>
      </c>
      <c r="E12" s="16">
        <v>5</v>
      </c>
      <c r="F12" s="16">
        <v>27</v>
      </c>
      <c r="G12" s="7">
        <f t="shared" si="0"/>
        <v>34</v>
      </c>
    </row>
    <row r="13" spans="1:7" ht="16.5" thickBot="1" x14ac:dyDescent="0.25">
      <c r="A13" s="12">
        <v>9</v>
      </c>
      <c r="B13" s="16">
        <v>0</v>
      </c>
      <c r="C13" s="16">
        <v>0</v>
      </c>
      <c r="D13" s="16">
        <v>0</v>
      </c>
      <c r="E13" s="16">
        <v>0</v>
      </c>
      <c r="F13" s="16">
        <v>34</v>
      </c>
      <c r="G13" s="7">
        <f t="shared" si="0"/>
        <v>34</v>
      </c>
    </row>
    <row r="14" spans="1:7" ht="16.5" thickBot="1" x14ac:dyDescent="0.25">
      <c r="A14" s="12">
        <v>10</v>
      </c>
      <c r="B14" s="16">
        <v>0</v>
      </c>
      <c r="C14" s="16">
        <v>0</v>
      </c>
      <c r="D14" s="16">
        <v>3</v>
      </c>
      <c r="E14" s="16">
        <v>0</v>
      </c>
      <c r="F14" s="16">
        <v>31</v>
      </c>
      <c r="G14" s="7">
        <f t="shared" si="0"/>
        <v>34</v>
      </c>
    </row>
    <row r="15" spans="1:7" ht="16.5" thickBot="1" x14ac:dyDescent="0.25">
      <c r="A15" s="12">
        <v>11</v>
      </c>
      <c r="B15" s="16">
        <v>0</v>
      </c>
      <c r="C15" s="16">
        <v>0</v>
      </c>
      <c r="D15" s="16">
        <v>1</v>
      </c>
      <c r="E15" s="16">
        <v>4</v>
      </c>
      <c r="F15" s="16">
        <v>29</v>
      </c>
      <c r="G15" s="7">
        <f t="shared" si="0"/>
        <v>34</v>
      </c>
    </row>
    <row r="16" spans="1:7" ht="16.5" thickBot="1" x14ac:dyDescent="0.25">
      <c r="A16" s="12">
        <v>12</v>
      </c>
      <c r="B16" s="16">
        <v>0</v>
      </c>
      <c r="C16" s="16">
        <v>0</v>
      </c>
      <c r="D16" s="16">
        <v>1</v>
      </c>
      <c r="E16" s="16">
        <v>0</v>
      </c>
      <c r="F16" s="16">
        <v>33</v>
      </c>
      <c r="G16" s="7">
        <f t="shared" si="0"/>
        <v>34</v>
      </c>
    </row>
    <row r="17" spans="1:8" ht="48.75" customHeight="1" x14ac:dyDescent="0.2">
      <c r="A17" s="12" t="s">
        <v>5</v>
      </c>
      <c r="B17" s="9">
        <f>AVERAGE(B5:B16)*B3</f>
        <v>0</v>
      </c>
      <c r="C17" s="9">
        <f t="shared" ref="C17:F17" si="1">AVERAGE(C5:C16)*C3</f>
        <v>0.16666666666666666</v>
      </c>
      <c r="D17" s="9">
        <f t="shared" si="1"/>
        <v>3</v>
      </c>
      <c r="E17" s="9">
        <f t="shared" si="1"/>
        <v>12.666666666666666</v>
      </c>
      <c r="F17" s="9">
        <f t="shared" si="1"/>
        <v>148.75</v>
      </c>
      <c r="G17" s="10">
        <f>AVERAGE(B17:F17)/B1*100</f>
        <v>96.813725490196092</v>
      </c>
      <c r="H17" s="6" t="s">
        <v>4</v>
      </c>
    </row>
    <row r="18" spans="1:8" x14ac:dyDescent="0.2">
      <c r="A18" s="12"/>
      <c r="B18" s="12"/>
      <c r="C18" s="12"/>
      <c r="D18" s="12"/>
      <c r="E18" s="12"/>
      <c r="F18" s="12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6" sqref="G16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30</v>
      </c>
      <c r="C1" s="4"/>
      <c r="D1" s="4"/>
      <c r="E1" s="4"/>
      <c r="F1" s="4"/>
      <c r="G1" s="5"/>
    </row>
    <row r="2" spans="1:7" x14ac:dyDescent="0.2">
      <c r="A2" s="31" t="s">
        <v>0</v>
      </c>
      <c r="B2" s="31" t="s">
        <v>1</v>
      </c>
      <c r="C2" s="31"/>
      <c r="D2" s="31"/>
      <c r="E2" s="31"/>
      <c r="F2" s="31"/>
      <c r="G2" s="5"/>
    </row>
    <row r="3" spans="1:7" ht="25.5" x14ac:dyDescent="0.2">
      <c r="A3" s="31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thickBot="1" x14ac:dyDescent="0.25">
      <c r="A4" s="31" t="s">
        <v>2</v>
      </c>
      <c r="B4" s="31"/>
      <c r="C4" s="31"/>
      <c r="D4" s="31"/>
      <c r="E4" s="31"/>
      <c r="F4" s="31"/>
      <c r="G4" s="5"/>
    </row>
    <row r="5" spans="1:7" ht="16.5" thickBot="1" x14ac:dyDescent="0.25">
      <c r="A5" s="15">
        <v>1</v>
      </c>
      <c r="B5" s="26">
        <v>0</v>
      </c>
      <c r="C5" s="27">
        <v>0</v>
      </c>
      <c r="D5" s="27">
        <v>1</v>
      </c>
      <c r="E5" s="27">
        <v>5</v>
      </c>
      <c r="F5" s="27">
        <v>24</v>
      </c>
      <c r="G5" s="7">
        <f>SUM(B5:F5)</f>
        <v>30</v>
      </c>
    </row>
    <row r="6" spans="1:7" ht="16.5" thickBot="1" x14ac:dyDescent="0.25">
      <c r="A6" s="15">
        <v>2</v>
      </c>
      <c r="B6" s="26">
        <v>0</v>
      </c>
      <c r="C6" s="28">
        <v>2</v>
      </c>
      <c r="D6" s="28">
        <v>4</v>
      </c>
      <c r="E6" s="28">
        <v>6</v>
      </c>
      <c r="F6" s="28">
        <v>18</v>
      </c>
      <c r="G6" s="7">
        <f t="shared" ref="G6:G16" si="0">SUM(B6:F6)</f>
        <v>30</v>
      </c>
    </row>
    <row r="7" spans="1:7" ht="16.5" thickBot="1" x14ac:dyDescent="0.25">
      <c r="A7" s="15">
        <v>3</v>
      </c>
      <c r="B7" s="26">
        <v>0</v>
      </c>
      <c r="C7" s="28">
        <v>0</v>
      </c>
      <c r="D7" s="28">
        <v>1</v>
      </c>
      <c r="E7" s="28">
        <v>5</v>
      </c>
      <c r="F7" s="28">
        <v>24</v>
      </c>
      <c r="G7" s="7">
        <f t="shared" si="0"/>
        <v>30</v>
      </c>
    </row>
    <row r="8" spans="1:7" ht="16.5" thickBot="1" x14ac:dyDescent="0.25">
      <c r="A8" s="15">
        <v>4</v>
      </c>
      <c r="B8" s="26">
        <v>0</v>
      </c>
      <c r="C8" s="28">
        <v>0</v>
      </c>
      <c r="D8" s="28">
        <v>4</v>
      </c>
      <c r="E8" s="28">
        <v>11</v>
      </c>
      <c r="F8" s="28">
        <v>15</v>
      </c>
      <c r="G8" s="7">
        <f t="shared" si="0"/>
        <v>30</v>
      </c>
    </row>
    <row r="9" spans="1:7" ht="16.5" thickBot="1" x14ac:dyDescent="0.25">
      <c r="A9" s="15">
        <v>5</v>
      </c>
      <c r="B9" s="26">
        <v>1</v>
      </c>
      <c r="C9" s="28">
        <v>1</v>
      </c>
      <c r="D9" s="28">
        <v>3</v>
      </c>
      <c r="E9" s="28">
        <v>11</v>
      </c>
      <c r="F9" s="28">
        <v>14</v>
      </c>
      <c r="G9" s="7">
        <f t="shared" si="0"/>
        <v>30</v>
      </c>
    </row>
    <row r="10" spans="1:7" ht="16.5" thickBot="1" x14ac:dyDescent="0.25">
      <c r="A10" s="15">
        <v>6</v>
      </c>
      <c r="B10" s="29">
        <v>0</v>
      </c>
      <c r="C10" s="28">
        <v>1</v>
      </c>
      <c r="D10" s="28">
        <v>3</v>
      </c>
      <c r="E10" s="28">
        <v>9</v>
      </c>
      <c r="F10" s="28">
        <v>17</v>
      </c>
      <c r="G10" s="7">
        <f t="shared" si="0"/>
        <v>30</v>
      </c>
    </row>
    <row r="11" spans="1:7" ht="16.5" thickBot="1" x14ac:dyDescent="0.25">
      <c r="A11" s="15">
        <v>7</v>
      </c>
      <c r="B11" s="26">
        <v>0</v>
      </c>
      <c r="C11" s="28">
        <v>0</v>
      </c>
      <c r="D11" s="28">
        <v>1</v>
      </c>
      <c r="E11" s="28">
        <v>2</v>
      </c>
      <c r="F11" s="28">
        <v>27</v>
      </c>
      <c r="G11" s="7">
        <f t="shared" si="0"/>
        <v>30</v>
      </c>
    </row>
    <row r="12" spans="1:7" ht="16.5" thickBot="1" x14ac:dyDescent="0.25">
      <c r="A12" s="15">
        <v>8</v>
      </c>
      <c r="B12" s="26">
        <v>0</v>
      </c>
      <c r="C12" s="28">
        <v>0</v>
      </c>
      <c r="D12" s="28">
        <v>3</v>
      </c>
      <c r="E12" s="28">
        <v>7</v>
      </c>
      <c r="F12" s="28">
        <v>20</v>
      </c>
      <c r="G12" s="7">
        <f t="shared" si="0"/>
        <v>30</v>
      </c>
    </row>
    <row r="13" spans="1:7" ht="16.5" thickBot="1" x14ac:dyDescent="0.25">
      <c r="A13" s="15">
        <v>9</v>
      </c>
      <c r="B13" s="26">
        <v>0</v>
      </c>
      <c r="C13" s="28">
        <v>0</v>
      </c>
      <c r="D13" s="28">
        <v>0</v>
      </c>
      <c r="E13" s="28">
        <v>3</v>
      </c>
      <c r="F13" s="28">
        <v>27</v>
      </c>
      <c r="G13" s="7">
        <f t="shared" si="0"/>
        <v>30</v>
      </c>
    </row>
    <row r="14" spans="1:7" ht="16.5" thickBot="1" x14ac:dyDescent="0.25">
      <c r="A14" s="15">
        <v>10</v>
      </c>
      <c r="B14" s="26">
        <v>0</v>
      </c>
      <c r="C14" s="28">
        <v>2</v>
      </c>
      <c r="D14" s="28">
        <v>2</v>
      </c>
      <c r="E14" s="28">
        <v>8</v>
      </c>
      <c r="F14" s="28">
        <v>18</v>
      </c>
      <c r="G14" s="7">
        <f t="shared" si="0"/>
        <v>30</v>
      </c>
    </row>
    <row r="15" spans="1:7" ht="16.5" thickBot="1" x14ac:dyDescent="0.25">
      <c r="A15" s="15">
        <v>11</v>
      </c>
      <c r="B15" s="26">
        <v>0</v>
      </c>
      <c r="C15" s="28">
        <v>0</v>
      </c>
      <c r="D15" s="28">
        <v>2</v>
      </c>
      <c r="E15" s="28">
        <v>5</v>
      </c>
      <c r="F15" s="28">
        <v>23</v>
      </c>
      <c r="G15" s="7">
        <f t="shared" si="0"/>
        <v>30</v>
      </c>
    </row>
    <row r="16" spans="1:7" ht="16.5" thickBot="1" x14ac:dyDescent="0.25">
      <c r="A16" s="15">
        <v>12</v>
      </c>
      <c r="B16" s="26">
        <v>0</v>
      </c>
      <c r="C16" s="28">
        <v>0</v>
      </c>
      <c r="D16" s="28">
        <v>0</v>
      </c>
      <c r="E16" s="28">
        <v>7</v>
      </c>
      <c r="F16" s="28">
        <v>23</v>
      </c>
      <c r="G16" s="7">
        <f t="shared" si="0"/>
        <v>30</v>
      </c>
    </row>
    <row r="17" spans="1:8" ht="41.25" customHeight="1" x14ac:dyDescent="0.2">
      <c r="A17" s="15" t="s">
        <v>5</v>
      </c>
      <c r="B17" s="9">
        <f>AVERAGE(B5:B16)*B3</f>
        <v>8.3333333333333329E-2</v>
      </c>
      <c r="C17" s="9">
        <f t="shared" ref="C17:F17" si="1">AVERAGE(C5:C16)*C3</f>
        <v>1</v>
      </c>
      <c r="D17" s="9">
        <f t="shared" si="1"/>
        <v>6</v>
      </c>
      <c r="E17" s="9">
        <f t="shared" si="1"/>
        <v>26.333333333333332</v>
      </c>
      <c r="F17" s="9">
        <f t="shared" si="1"/>
        <v>104.16666666666666</v>
      </c>
      <c r="G17" s="18">
        <f>AVERAGE(B17:F17)/B1*100</f>
        <v>91.7222222222222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7" sqref="G17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15</v>
      </c>
      <c r="C1" s="4"/>
      <c r="D1" s="4"/>
      <c r="E1" s="4"/>
      <c r="F1" s="4"/>
      <c r="G1" s="5"/>
    </row>
    <row r="2" spans="1:7" x14ac:dyDescent="0.2">
      <c r="A2" s="31" t="s">
        <v>0</v>
      </c>
      <c r="B2" s="31" t="s">
        <v>1</v>
      </c>
      <c r="C2" s="31"/>
      <c r="D2" s="31"/>
      <c r="E2" s="31"/>
      <c r="F2" s="31"/>
      <c r="G2" s="5"/>
    </row>
    <row r="3" spans="1:7" ht="25.5" x14ac:dyDescent="0.2">
      <c r="A3" s="31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1" t="s">
        <v>2</v>
      </c>
      <c r="B4" s="31"/>
      <c r="C4" s="31"/>
      <c r="D4" s="31"/>
      <c r="E4" s="31"/>
      <c r="F4" s="31"/>
      <c r="G4" s="5"/>
    </row>
    <row r="5" spans="1:7" ht="13.5" thickBot="1" x14ac:dyDescent="0.25">
      <c r="A5" s="15">
        <v>1</v>
      </c>
      <c r="B5" s="13">
        <v>0</v>
      </c>
      <c r="C5" s="13">
        <v>0</v>
      </c>
      <c r="D5" s="13">
        <v>0</v>
      </c>
      <c r="E5" s="13">
        <v>5</v>
      </c>
      <c r="F5" s="13">
        <v>10</v>
      </c>
      <c r="G5" s="7">
        <f>SUM(B5:F5)</f>
        <v>15</v>
      </c>
    </row>
    <row r="6" spans="1:7" ht="13.5" thickBot="1" x14ac:dyDescent="0.25">
      <c r="A6" s="15">
        <v>2</v>
      </c>
      <c r="B6" s="13">
        <v>0</v>
      </c>
      <c r="C6" s="13">
        <v>0</v>
      </c>
      <c r="D6" s="13">
        <v>0</v>
      </c>
      <c r="E6" s="13">
        <v>15</v>
      </c>
      <c r="F6" s="13">
        <v>0</v>
      </c>
      <c r="G6" s="7">
        <f t="shared" ref="G6:G16" si="0">SUM(B6:F6)</f>
        <v>15</v>
      </c>
    </row>
    <row r="7" spans="1:7" ht="13.5" thickBot="1" x14ac:dyDescent="0.25">
      <c r="A7" s="15">
        <v>3</v>
      </c>
      <c r="B7" s="13">
        <v>0</v>
      </c>
      <c r="C7" s="13">
        <v>0</v>
      </c>
      <c r="D7" s="13">
        <v>5</v>
      </c>
      <c r="E7" s="13">
        <v>10</v>
      </c>
      <c r="F7" s="13">
        <v>0</v>
      </c>
      <c r="G7" s="7">
        <f t="shared" si="0"/>
        <v>15</v>
      </c>
    </row>
    <row r="8" spans="1:7" ht="13.5" thickBot="1" x14ac:dyDescent="0.25">
      <c r="A8" s="15">
        <v>4</v>
      </c>
      <c r="B8" s="13">
        <v>0</v>
      </c>
      <c r="C8" s="14">
        <v>0</v>
      </c>
      <c r="D8" s="13">
        <v>7</v>
      </c>
      <c r="E8" s="13">
        <v>8</v>
      </c>
      <c r="F8" s="13">
        <v>0</v>
      </c>
      <c r="G8" s="7">
        <f t="shared" si="0"/>
        <v>15</v>
      </c>
    </row>
    <row r="9" spans="1:7" ht="13.5" thickBot="1" x14ac:dyDescent="0.25">
      <c r="A9" s="15">
        <v>5</v>
      </c>
      <c r="B9" s="13">
        <v>0</v>
      </c>
      <c r="C9" s="13">
        <v>0</v>
      </c>
      <c r="D9" s="13">
        <v>0</v>
      </c>
      <c r="E9" s="13">
        <v>5</v>
      </c>
      <c r="F9" s="13">
        <v>10</v>
      </c>
      <c r="G9" s="7">
        <f t="shared" si="0"/>
        <v>15</v>
      </c>
    </row>
    <row r="10" spans="1:7" ht="13.5" thickBot="1" x14ac:dyDescent="0.25">
      <c r="A10" s="15">
        <v>6</v>
      </c>
      <c r="B10" s="13">
        <v>0</v>
      </c>
      <c r="C10" s="13">
        <v>0</v>
      </c>
      <c r="D10" s="13">
        <v>0</v>
      </c>
      <c r="E10" s="13">
        <v>3</v>
      </c>
      <c r="F10" s="13">
        <v>12</v>
      </c>
      <c r="G10" s="7">
        <f t="shared" si="0"/>
        <v>15</v>
      </c>
    </row>
    <row r="11" spans="1:7" ht="13.5" thickBot="1" x14ac:dyDescent="0.25">
      <c r="A11" s="15">
        <v>7</v>
      </c>
      <c r="B11" s="13">
        <v>0</v>
      </c>
      <c r="C11" s="13">
        <v>2</v>
      </c>
      <c r="D11" s="13">
        <v>3</v>
      </c>
      <c r="E11" s="13">
        <v>10</v>
      </c>
      <c r="F11" s="13">
        <v>0</v>
      </c>
      <c r="G11" s="7">
        <f t="shared" si="0"/>
        <v>15</v>
      </c>
    </row>
    <row r="12" spans="1:7" ht="13.5" thickBot="1" x14ac:dyDescent="0.25">
      <c r="A12" s="15">
        <v>8</v>
      </c>
      <c r="B12" s="13">
        <v>0</v>
      </c>
      <c r="C12" s="13">
        <v>0</v>
      </c>
      <c r="D12" s="13">
        <v>5</v>
      </c>
      <c r="E12" s="13">
        <v>10</v>
      </c>
      <c r="F12" s="13">
        <v>0</v>
      </c>
      <c r="G12" s="7">
        <f t="shared" si="0"/>
        <v>15</v>
      </c>
    </row>
    <row r="13" spans="1:7" ht="13.5" thickBot="1" x14ac:dyDescent="0.25">
      <c r="A13" s="15">
        <v>9</v>
      </c>
      <c r="B13" s="13">
        <v>0</v>
      </c>
      <c r="C13" s="13">
        <v>0</v>
      </c>
      <c r="D13" s="13">
        <v>1</v>
      </c>
      <c r="E13" s="13">
        <v>6</v>
      </c>
      <c r="F13" s="13">
        <v>8</v>
      </c>
      <c r="G13" s="7">
        <f t="shared" si="0"/>
        <v>15</v>
      </c>
    </row>
    <row r="14" spans="1:7" ht="13.5" thickBot="1" x14ac:dyDescent="0.25">
      <c r="A14" s="15">
        <v>10</v>
      </c>
      <c r="B14" s="13">
        <v>0</v>
      </c>
      <c r="C14" s="13">
        <v>0</v>
      </c>
      <c r="D14" s="13">
        <v>2</v>
      </c>
      <c r="E14" s="13">
        <v>5</v>
      </c>
      <c r="F14" s="13">
        <v>8</v>
      </c>
      <c r="G14" s="7">
        <f t="shared" si="0"/>
        <v>15</v>
      </c>
    </row>
    <row r="15" spans="1:7" ht="13.5" thickBot="1" x14ac:dyDescent="0.25">
      <c r="A15" s="15">
        <v>11</v>
      </c>
      <c r="B15" s="13">
        <v>0</v>
      </c>
      <c r="C15" s="13">
        <v>1</v>
      </c>
      <c r="D15" s="13">
        <v>6</v>
      </c>
      <c r="E15" s="13">
        <v>8</v>
      </c>
      <c r="F15" s="13">
        <v>0</v>
      </c>
      <c r="G15" s="7">
        <f t="shared" si="0"/>
        <v>15</v>
      </c>
    </row>
    <row r="16" spans="1:7" ht="13.5" thickBot="1" x14ac:dyDescent="0.25">
      <c r="A16" s="15">
        <v>12</v>
      </c>
      <c r="B16" s="13">
        <v>0</v>
      </c>
      <c r="C16" s="13">
        <v>1</v>
      </c>
      <c r="D16" s="13">
        <v>0</v>
      </c>
      <c r="E16" s="13">
        <v>8</v>
      </c>
      <c r="F16" s="13">
        <v>6</v>
      </c>
      <c r="G16" s="7">
        <f t="shared" si="0"/>
        <v>15</v>
      </c>
    </row>
    <row r="17" spans="1:8" ht="41.25" customHeight="1" x14ac:dyDescent="0.2">
      <c r="A17" s="15" t="s">
        <v>5</v>
      </c>
      <c r="B17" s="9">
        <f>AVERAGE(B5:B16)*B3</f>
        <v>0</v>
      </c>
      <c r="C17" s="9">
        <f t="shared" ref="C17:F17" si="1">AVERAGE(C5:C16)*C3</f>
        <v>0.66666666666666663</v>
      </c>
      <c r="D17" s="9">
        <f t="shared" si="1"/>
        <v>7.25</v>
      </c>
      <c r="E17" s="9">
        <f t="shared" si="1"/>
        <v>31</v>
      </c>
      <c r="F17" s="9">
        <f t="shared" si="1"/>
        <v>22.5</v>
      </c>
      <c r="G17" s="18">
        <f>AVERAGE(B17:F17)/B1*100</f>
        <v>81.888888888888886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7" sqref="G17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10</v>
      </c>
      <c r="C1" s="4"/>
      <c r="D1" s="4"/>
      <c r="E1" s="4"/>
      <c r="F1" s="4"/>
      <c r="G1" s="5"/>
    </row>
    <row r="2" spans="1:7" x14ac:dyDescent="0.2">
      <c r="A2" s="31" t="s">
        <v>0</v>
      </c>
      <c r="B2" s="31" t="s">
        <v>1</v>
      </c>
      <c r="C2" s="31"/>
      <c r="D2" s="31"/>
      <c r="E2" s="31"/>
      <c r="F2" s="31"/>
      <c r="G2" s="5"/>
    </row>
    <row r="3" spans="1:7" ht="25.5" x14ac:dyDescent="0.2">
      <c r="A3" s="31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1" t="s">
        <v>2</v>
      </c>
      <c r="B4" s="31"/>
      <c r="C4" s="31"/>
      <c r="D4" s="31"/>
      <c r="E4" s="31"/>
      <c r="F4" s="31"/>
      <c r="G4" s="5"/>
    </row>
    <row r="5" spans="1:7" ht="15.75" thickBot="1" x14ac:dyDescent="0.25">
      <c r="A5" s="15">
        <v>1</v>
      </c>
      <c r="B5" s="20">
        <v>0</v>
      </c>
      <c r="C5" s="20">
        <v>0</v>
      </c>
      <c r="D5" s="21">
        <v>0</v>
      </c>
      <c r="E5" s="21">
        <v>2</v>
      </c>
      <c r="F5" s="21">
        <v>8</v>
      </c>
      <c r="G5" s="7">
        <f>SUM(B5:F5)</f>
        <v>10</v>
      </c>
    </row>
    <row r="6" spans="1:7" ht="15.75" thickBot="1" x14ac:dyDescent="0.25">
      <c r="A6" s="15">
        <v>2</v>
      </c>
      <c r="B6" s="21">
        <v>0</v>
      </c>
      <c r="C6" s="20">
        <v>0</v>
      </c>
      <c r="D6" s="21">
        <v>2</v>
      </c>
      <c r="E6" s="21">
        <v>2</v>
      </c>
      <c r="F6" s="21">
        <v>6</v>
      </c>
      <c r="G6" s="7">
        <f t="shared" ref="G6:G16" si="0">SUM(B6:F6)</f>
        <v>10</v>
      </c>
    </row>
    <row r="7" spans="1:7" ht="15.75" thickBot="1" x14ac:dyDescent="0.25">
      <c r="A7" s="15">
        <v>3</v>
      </c>
      <c r="B7" s="20">
        <v>0</v>
      </c>
      <c r="C7" s="20">
        <v>0</v>
      </c>
      <c r="D7" s="21">
        <v>2</v>
      </c>
      <c r="E7" s="21">
        <v>0</v>
      </c>
      <c r="F7" s="21">
        <v>8</v>
      </c>
      <c r="G7" s="7">
        <f t="shared" si="0"/>
        <v>10</v>
      </c>
    </row>
    <row r="8" spans="1:7" ht="15.75" thickBot="1" x14ac:dyDescent="0.3">
      <c r="A8" s="15">
        <v>4</v>
      </c>
      <c r="B8" s="20">
        <v>1</v>
      </c>
      <c r="C8" s="22">
        <v>0</v>
      </c>
      <c r="D8" s="21">
        <v>0</v>
      </c>
      <c r="E8" s="21">
        <v>3</v>
      </c>
      <c r="F8" s="21">
        <v>6</v>
      </c>
      <c r="G8" s="7">
        <f t="shared" si="0"/>
        <v>10</v>
      </c>
    </row>
    <row r="9" spans="1:7" ht="15.75" thickBot="1" x14ac:dyDescent="0.25">
      <c r="A9" s="15">
        <v>5</v>
      </c>
      <c r="B9" s="20">
        <v>0</v>
      </c>
      <c r="C9" s="21">
        <v>0</v>
      </c>
      <c r="D9" s="20">
        <v>1</v>
      </c>
      <c r="E9" s="21">
        <v>0</v>
      </c>
      <c r="F9" s="21">
        <v>9</v>
      </c>
      <c r="G9" s="7">
        <f t="shared" si="0"/>
        <v>10</v>
      </c>
    </row>
    <row r="10" spans="1:7" ht="15.75" thickBot="1" x14ac:dyDescent="0.25">
      <c r="A10" s="15">
        <v>6</v>
      </c>
      <c r="B10" s="20">
        <v>1</v>
      </c>
      <c r="C10" s="21">
        <v>0</v>
      </c>
      <c r="D10" s="21">
        <v>1</v>
      </c>
      <c r="E10" s="21">
        <v>2</v>
      </c>
      <c r="F10" s="21">
        <v>6</v>
      </c>
      <c r="G10" s="7">
        <f t="shared" si="0"/>
        <v>10</v>
      </c>
    </row>
    <row r="11" spans="1:7" ht="15.75" thickBot="1" x14ac:dyDescent="0.25">
      <c r="A11" s="15">
        <v>7</v>
      </c>
      <c r="B11" s="20">
        <v>0</v>
      </c>
      <c r="C11" s="20">
        <v>0</v>
      </c>
      <c r="D11" s="21">
        <v>0</v>
      </c>
      <c r="E11" s="21">
        <v>2</v>
      </c>
      <c r="F11" s="21">
        <v>8</v>
      </c>
      <c r="G11" s="7">
        <f t="shared" si="0"/>
        <v>10</v>
      </c>
    </row>
    <row r="12" spans="1:7" ht="15.75" thickBot="1" x14ac:dyDescent="0.25">
      <c r="A12" s="15">
        <v>8</v>
      </c>
      <c r="B12" s="20">
        <v>1</v>
      </c>
      <c r="C12" s="21">
        <v>0</v>
      </c>
      <c r="D12" s="21">
        <v>1</v>
      </c>
      <c r="E12" s="21">
        <v>2</v>
      </c>
      <c r="F12" s="21">
        <v>6</v>
      </c>
      <c r="G12" s="7">
        <f t="shared" si="0"/>
        <v>10</v>
      </c>
    </row>
    <row r="13" spans="1:7" ht="15.75" thickBot="1" x14ac:dyDescent="0.25">
      <c r="A13" s="15">
        <v>9</v>
      </c>
      <c r="B13" s="20">
        <v>0</v>
      </c>
      <c r="C13" s="20">
        <v>0</v>
      </c>
      <c r="D13" s="20">
        <v>0</v>
      </c>
      <c r="E13" s="21">
        <v>0</v>
      </c>
      <c r="F13" s="21">
        <v>10</v>
      </c>
      <c r="G13" s="7">
        <f t="shared" si="0"/>
        <v>10</v>
      </c>
    </row>
    <row r="14" spans="1:7" ht="15.75" thickBot="1" x14ac:dyDescent="0.25">
      <c r="A14" s="15">
        <v>10</v>
      </c>
      <c r="B14" s="21">
        <v>0</v>
      </c>
      <c r="C14" s="20">
        <v>2</v>
      </c>
      <c r="D14" s="21">
        <v>0</v>
      </c>
      <c r="E14" s="21">
        <v>1</v>
      </c>
      <c r="F14" s="21">
        <v>7</v>
      </c>
      <c r="G14" s="7">
        <f t="shared" si="0"/>
        <v>10</v>
      </c>
    </row>
    <row r="15" spans="1:7" ht="15.75" thickBot="1" x14ac:dyDescent="0.25">
      <c r="A15" s="15">
        <v>11</v>
      </c>
      <c r="B15" s="20">
        <v>0</v>
      </c>
      <c r="C15" s="20">
        <v>0</v>
      </c>
      <c r="D15" s="21">
        <v>0</v>
      </c>
      <c r="E15" s="21">
        <v>1</v>
      </c>
      <c r="F15" s="21">
        <v>9</v>
      </c>
      <c r="G15" s="7">
        <f t="shared" si="0"/>
        <v>10</v>
      </c>
    </row>
    <row r="16" spans="1:7" ht="15.75" thickBot="1" x14ac:dyDescent="0.25">
      <c r="A16" s="15">
        <v>12</v>
      </c>
      <c r="B16" s="20">
        <v>0</v>
      </c>
      <c r="C16" s="20">
        <v>0</v>
      </c>
      <c r="D16" s="21">
        <v>0</v>
      </c>
      <c r="E16" s="21">
        <v>4</v>
      </c>
      <c r="F16" s="21">
        <v>6</v>
      </c>
      <c r="G16" s="7">
        <f t="shared" si="0"/>
        <v>10</v>
      </c>
    </row>
    <row r="17" spans="1:8" ht="41.25" customHeight="1" x14ac:dyDescent="0.2">
      <c r="A17" s="15" t="s">
        <v>5</v>
      </c>
      <c r="B17" s="9">
        <f>AVERAGE(B5:B16)*B3</f>
        <v>0.25</v>
      </c>
      <c r="C17" s="9">
        <f t="shared" ref="C17:F17" si="1">AVERAGE(C5:C16)*C3</f>
        <v>0.33333333333333331</v>
      </c>
      <c r="D17" s="9">
        <f t="shared" si="1"/>
        <v>1.75</v>
      </c>
      <c r="E17" s="9">
        <f t="shared" si="1"/>
        <v>6.333333333333333</v>
      </c>
      <c r="F17" s="9">
        <f t="shared" si="1"/>
        <v>37.083333333333336</v>
      </c>
      <c r="G17" s="18">
        <f>AVERAGE(B17:F17)/B1*100</f>
        <v>91.5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6" sqref="G16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6</v>
      </c>
      <c r="C1" s="4"/>
      <c r="D1" s="4"/>
      <c r="E1" s="4"/>
      <c r="F1" s="4"/>
      <c r="G1" s="5"/>
    </row>
    <row r="2" spans="1:7" x14ac:dyDescent="0.2">
      <c r="A2" s="31" t="s">
        <v>0</v>
      </c>
      <c r="B2" s="31" t="s">
        <v>1</v>
      </c>
      <c r="C2" s="31"/>
      <c r="D2" s="31"/>
      <c r="E2" s="31"/>
      <c r="F2" s="31"/>
      <c r="G2" s="5"/>
    </row>
    <row r="3" spans="1:7" ht="25.5" x14ac:dyDescent="0.2">
      <c r="A3" s="31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6" t="s">
        <v>6</v>
      </c>
    </row>
    <row r="4" spans="1:7" ht="15.75" customHeight="1" x14ac:dyDescent="0.2">
      <c r="A4" s="31" t="s">
        <v>2</v>
      </c>
      <c r="B4" s="31"/>
      <c r="C4" s="31"/>
      <c r="D4" s="31"/>
      <c r="E4" s="31"/>
      <c r="F4" s="31"/>
      <c r="G4" s="5"/>
    </row>
    <row r="5" spans="1:7" ht="13.5" thickBot="1" x14ac:dyDescent="0.25">
      <c r="A5" s="15">
        <v>1</v>
      </c>
      <c r="B5" s="13">
        <v>0</v>
      </c>
      <c r="C5" s="13">
        <v>0</v>
      </c>
      <c r="D5" s="13">
        <v>0</v>
      </c>
      <c r="E5" s="13">
        <v>0</v>
      </c>
      <c r="F5" s="13">
        <v>6</v>
      </c>
      <c r="G5" s="7">
        <f>SUM(B5:F5)</f>
        <v>6</v>
      </c>
    </row>
    <row r="6" spans="1:7" ht="13.5" thickBot="1" x14ac:dyDescent="0.25">
      <c r="A6" s="15">
        <v>2</v>
      </c>
      <c r="B6" s="13">
        <v>0</v>
      </c>
      <c r="C6" s="13">
        <v>0</v>
      </c>
      <c r="D6" s="13">
        <v>0</v>
      </c>
      <c r="E6" s="13">
        <v>1</v>
      </c>
      <c r="F6" s="13">
        <v>5</v>
      </c>
      <c r="G6" s="7">
        <v>6</v>
      </c>
    </row>
    <row r="7" spans="1:7" ht="13.5" thickBot="1" x14ac:dyDescent="0.25">
      <c r="A7" s="15">
        <v>3</v>
      </c>
      <c r="B7" s="13">
        <v>0</v>
      </c>
      <c r="C7" s="13">
        <v>0</v>
      </c>
      <c r="D7" s="13">
        <v>0</v>
      </c>
      <c r="E7" s="13">
        <v>0</v>
      </c>
      <c r="F7" s="13">
        <v>6</v>
      </c>
      <c r="G7" s="7">
        <f t="shared" ref="G7:G16" si="0">SUM(B7:F7)</f>
        <v>6</v>
      </c>
    </row>
    <row r="8" spans="1:7" ht="13.5" thickBot="1" x14ac:dyDescent="0.25">
      <c r="A8" s="15">
        <v>4</v>
      </c>
      <c r="B8" s="13">
        <v>0</v>
      </c>
      <c r="C8" s="14">
        <v>0</v>
      </c>
      <c r="D8" s="13">
        <v>0</v>
      </c>
      <c r="E8" s="13">
        <v>1</v>
      </c>
      <c r="F8" s="13">
        <v>5</v>
      </c>
      <c r="G8" s="7">
        <f t="shared" si="0"/>
        <v>6</v>
      </c>
    </row>
    <row r="9" spans="1:7" ht="13.5" thickBot="1" x14ac:dyDescent="0.25">
      <c r="A9" s="15">
        <v>5</v>
      </c>
      <c r="B9" s="13">
        <v>0</v>
      </c>
      <c r="C9" s="13">
        <v>0</v>
      </c>
      <c r="D9" s="13">
        <v>0</v>
      </c>
      <c r="E9" s="13">
        <v>0</v>
      </c>
      <c r="F9" s="13">
        <v>6</v>
      </c>
      <c r="G9" s="7">
        <f t="shared" si="0"/>
        <v>6</v>
      </c>
    </row>
    <row r="10" spans="1:7" ht="13.5" thickBot="1" x14ac:dyDescent="0.25">
      <c r="A10" s="15">
        <v>6</v>
      </c>
      <c r="B10" s="13">
        <v>0</v>
      </c>
      <c r="C10" s="13">
        <v>0</v>
      </c>
      <c r="D10" s="13">
        <v>0</v>
      </c>
      <c r="E10" s="13">
        <v>2</v>
      </c>
      <c r="F10" s="13">
        <v>4</v>
      </c>
      <c r="G10" s="7">
        <f t="shared" si="0"/>
        <v>6</v>
      </c>
    </row>
    <row r="11" spans="1:7" ht="13.5" thickBot="1" x14ac:dyDescent="0.25">
      <c r="A11" s="15">
        <v>7</v>
      </c>
      <c r="B11" s="13">
        <v>0</v>
      </c>
      <c r="C11" s="13">
        <v>0</v>
      </c>
      <c r="D11" s="13">
        <v>0</v>
      </c>
      <c r="E11" s="13">
        <v>1</v>
      </c>
      <c r="F11" s="13">
        <v>5</v>
      </c>
      <c r="G11" s="7">
        <f t="shared" si="0"/>
        <v>6</v>
      </c>
    </row>
    <row r="12" spans="1:7" ht="13.5" thickBot="1" x14ac:dyDescent="0.25">
      <c r="A12" s="15">
        <v>8</v>
      </c>
      <c r="B12" s="13">
        <v>0</v>
      </c>
      <c r="C12" s="13">
        <v>0</v>
      </c>
      <c r="D12" s="13">
        <v>0</v>
      </c>
      <c r="E12" s="13">
        <v>2</v>
      </c>
      <c r="F12" s="13">
        <v>4</v>
      </c>
      <c r="G12" s="7">
        <f t="shared" si="0"/>
        <v>6</v>
      </c>
    </row>
    <row r="13" spans="1:7" ht="13.5" thickBot="1" x14ac:dyDescent="0.25">
      <c r="A13" s="15">
        <v>9</v>
      </c>
      <c r="B13" s="13">
        <v>0</v>
      </c>
      <c r="C13" s="13">
        <v>0</v>
      </c>
      <c r="D13" s="13">
        <v>0</v>
      </c>
      <c r="E13" s="13">
        <v>0</v>
      </c>
      <c r="F13" s="13">
        <v>6</v>
      </c>
      <c r="G13" s="7">
        <f t="shared" si="0"/>
        <v>6</v>
      </c>
    </row>
    <row r="14" spans="1:7" ht="13.5" thickBot="1" x14ac:dyDescent="0.25">
      <c r="A14" s="15">
        <v>10</v>
      </c>
      <c r="B14" s="13">
        <v>0</v>
      </c>
      <c r="C14" s="13">
        <v>0</v>
      </c>
      <c r="D14" s="13">
        <v>0</v>
      </c>
      <c r="E14" s="13">
        <v>1</v>
      </c>
      <c r="F14" s="13">
        <v>5</v>
      </c>
      <c r="G14" s="7">
        <f t="shared" si="0"/>
        <v>6</v>
      </c>
    </row>
    <row r="15" spans="1:7" ht="13.5" thickBot="1" x14ac:dyDescent="0.25">
      <c r="A15" s="15">
        <v>11</v>
      </c>
      <c r="B15" s="13">
        <v>0</v>
      </c>
      <c r="C15" s="13">
        <v>0</v>
      </c>
      <c r="D15" s="13">
        <v>0</v>
      </c>
      <c r="E15" s="13">
        <v>2</v>
      </c>
      <c r="F15" s="13">
        <v>4</v>
      </c>
      <c r="G15" s="7">
        <f t="shared" si="0"/>
        <v>6</v>
      </c>
    </row>
    <row r="16" spans="1:7" ht="13.5" thickBot="1" x14ac:dyDescent="0.25">
      <c r="A16" s="15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6</v>
      </c>
      <c r="G16" s="7">
        <f t="shared" si="0"/>
        <v>6</v>
      </c>
    </row>
    <row r="17" spans="1:8" ht="41.25" customHeight="1" x14ac:dyDescent="0.2">
      <c r="A17" s="15" t="s">
        <v>5</v>
      </c>
      <c r="B17" s="9">
        <f>AVERAGE(B5:B16)*B3</f>
        <v>0</v>
      </c>
      <c r="C17" s="9">
        <f t="shared" ref="C17:F17" si="1">AVERAGE(C5:C16)*C3</f>
        <v>0</v>
      </c>
      <c r="D17" s="9">
        <f t="shared" si="1"/>
        <v>0</v>
      </c>
      <c r="E17" s="9">
        <f t="shared" si="1"/>
        <v>3.3333333333333335</v>
      </c>
      <c r="F17" s="9">
        <f t="shared" si="1"/>
        <v>25.833333333333336</v>
      </c>
      <c r="G17" s="18">
        <f>AVERAGE(B17:F17)/B1*100</f>
        <v>97.222222222222229</v>
      </c>
      <c r="H17" s="19" t="s">
        <v>4</v>
      </c>
    </row>
    <row r="18" spans="1:8" x14ac:dyDescent="0.2">
      <c r="A18" s="15"/>
      <c r="B18" s="15"/>
      <c r="C18" s="15"/>
      <c r="D18" s="15"/>
      <c r="E18" s="15"/>
      <c r="F18" s="15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K10" sqref="K10"/>
    </sheetView>
  </sheetViews>
  <sheetFormatPr defaultRowHeight="12.75" x14ac:dyDescent="0.2"/>
  <cols>
    <col min="1" max="1" width="11.7109375" style="1" customWidth="1"/>
    <col min="2" max="3" width="13.140625" style="1" bestFit="1" customWidth="1"/>
    <col min="4" max="4" width="9.140625" style="1"/>
    <col min="5" max="5" width="13.140625" style="1" bestFit="1" customWidth="1"/>
    <col min="6" max="6" width="9.140625" style="1"/>
    <col min="7" max="7" width="9.140625" style="1" customWidth="1"/>
    <col min="8" max="16384" width="9.140625" style="1"/>
  </cols>
  <sheetData>
    <row r="1" spans="1:7" ht="26.25" customHeight="1" x14ac:dyDescent="0.2">
      <c r="A1" s="4" t="s">
        <v>3</v>
      </c>
      <c r="B1" s="4">
        <f>B5+C5+D5+E5+F5</f>
        <v>10</v>
      </c>
      <c r="C1" s="4"/>
      <c r="D1" s="4"/>
      <c r="E1" s="4"/>
      <c r="F1" s="4"/>
      <c r="G1" s="5"/>
    </row>
    <row r="2" spans="1:7" ht="12.75" customHeight="1" x14ac:dyDescent="0.2">
      <c r="A2" s="36" t="s">
        <v>0</v>
      </c>
      <c r="B2" s="33" t="s">
        <v>1</v>
      </c>
      <c r="C2" s="34"/>
      <c r="D2" s="34"/>
      <c r="E2" s="34"/>
      <c r="F2" s="35"/>
      <c r="G2" s="5"/>
    </row>
    <row r="3" spans="1:7" ht="25.5" x14ac:dyDescent="0.2">
      <c r="A3" s="37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6" t="s">
        <v>6</v>
      </c>
    </row>
    <row r="4" spans="1:7" ht="15.75" customHeight="1" x14ac:dyDescent="0.2">
      <c r="A4" s="33" t="s">
        <v>2</v>
      </c>
      <c r="B4" s="34"/>
      <c r="C4" s="34"/>
      <c r="D4" s="34"/>
      <c r="E4" s="34"/>
      <c r="F4" s="35"/>
      <c r="G4" s="5"/>
    </row>
    <row r="5" spans="1:7" ht="13.5" thickBot="1" x14ac:dyDescent="0.25">
      <c r="A5" s="30">
        <v>1</v>
      </c>
      <c r="B5" s="13">
        <v>1</v>
      </c>
      <c r="C5" s="13">
        <v>0</v>
      </c>
      <c r="D5" s="13">
        <v>0</v>
      </c>
      <c r="E5" s="13">
        <v>1</v>
      </c>
      <c r="F5" s="13">
        <v>8</v>
      </c>
      <c r="G5" s="7">
        <f>SUM(B5:F5)</f>
        <v>10</v>
      </c>
    </row>
    <row r="6" spans="1:7" ht="13.5" thickBot="1" x14ac:dyDescent="0.25">
      <c r="A6" s="30">
        <v>2</v>
      </c>
      <c r="B6" s="25">
        <v>1</v>
      </c>
      <c r="C6" s="13">
        <v>0</v>
      </c>
      <c r="D6" s="13">
        <v>0</v>
      </c>
      <c r="E6" s="13">
        <v>3</v>
      </c>
      <c r="F6" s="13">
        <v>6</v>
      </c>
      <c r="G6" s="7">
        <f t="shared" ref="G6:G16" si="0">SUM(B6:F6)</f>
        <v>10</v>
      </c>
    </row>
    <row r="7" spans="1:7" ht="13.5" thickBot="1" x14ac:dyDescent="0.25">
      <c r="A7" s="30">
        <v>3</v>
      </c>
      <c r="B7" s="25">
        <v>0</v>
      </c>
      <c r="C7" s="13">
        <v>1</v>
      </c>
      <c r="D7" s="13">
        <v>0</v>
      </c>
      <c r="E7" s="13">
        <v>1</v>
      </c>
      <c r="F7" s="13">
        <v>8</v>
      </c>
      <c r="G7" s="7">
        <f t="shared" si="0"/>
        <v>10</v>
      </c>
    </row>
    <row r="8" spans="1:7" ht="13.5" thickBot="1" x14ac:dyDescent="0.25">
      <c r="A8" s="30">
        <v>4</v>
      </c>
      <c r="B8" s="13">
        <v>0</v>
      </c>
      <c r="C8" s="14">
        <v>4</v>
      </c>
      <c r="D8" s="13">
        <v>2</v>
      </c>
      <c r="E8" s="13">
        <v>0</v>
      </c>
      <c r="F8" s="13">
        <v>4</v>
      </c>
      <c r="G8" s="7">
        <f t="shared" si="0"/>
        <v>10</v>
      </c>
    </row>
    <row r="9" spans="1:7" ht="13.5" thickBot="1" x14ac:dyDescent="0.25">
      <c r="A9" s="30">
        <v>5</v>
      </c>
      <c r="B9" s="13">
        <v>1</v>
      </c>
      <c r="C9" s="13">
        <v>1</v>
      </c>
      <c r="D9" s="13">
        <v>1</v>
      </c>
      <c r="E9" s="13">
        <v>1</v>
      </c>
      <c r="F9" s="13">
        <v>6</v>
      </c>
      <c r="G9" s="7">
        <f t="shared" si="0"/>
        <v>10</v>
      </c>
    </row>
    <row r="10" spans="1:7" ht="13.5" thickBot="1" x14ac:dyDescent="0.25">
      <c r="A10" s="30">
        <v>6</v>
      </c>
      <c r="B10" s="13">
        <v>2</v>
      </c>
      <c r="C10" s="13">
        <v>0</v>
      </c>
      <c r="D10" s="13">
        <v>0</v>
      </c>
      <c r="E10" s="13">
        <v>1</v>
      </c>
      <c r="F10" s="13">
        <v>7</v>
      </c>
      <c r="G10" s="7">
        <f t="shared" si="0"/>
        <v>10</v>
      </c>
    </row>
    <row r="11" spans="1:7" ht="13.5" thickBot="1" x14ac:dyDescent="0.25">
      <c r="A11" s="30">
        <v>7</v>
      </c>
      <c r="B11" s="13">
        <v>1</v>
      </c>
      <c r="C11" s="13">
        <v>0</v>
      </c>
      <c r="D11" s="13">
        <v>0</v>
      </c>
      <c r="E11" s="13">
        <v>1</v>
      </c>
      <c r="F11" s="13">
        <v>8</v>
      </c>
      <c r="G11" s="7">
        <f t="shared" si="0"/>
        <v>10</v>
      </c>
    </row>
    <row r="12" spans="1:7" ht="13.5" thickBot="1" x14ac:dyDescent="0.25">
      <c r="A12" s="30">
        <v>8</v>
      </c>
      <c r="B12" s="13">
        <v>1</v>
      </c>
      <c r="C12" s="13">
        <v>0</v>
      </c>
      <c r="D12" s="13">
        <v>1</v>
      </c>
      <c r="E12" s="13">
        <v>0</v>
      </c>
      <c r="F12" s="13">
        <v>8</v>
      </c>
      <c r="G12" s="7">
        <f t="shared" si="0"/>
        <v>10</v>
      </c>
    </row>
    <row r="13" spans="1:7" ht="13.5" thickBot="1" x14ac:dyDescent="0.25">
      <c r="A13" s="30">
        <v>9</v>
      </c>
      <c r="B13" s="13">
        <v>0</v>
      </c>
      <c r="C13" s="13">
        <v>0</v>
      </c>
      <c r="D13" s="13">
        <v>1</v>
      </c>
      <c r="E13" s="13">
        <v>0</v>
      </c>
      <c r="F13" s="13">
        <v>9</v>
      </c>
      <c r="G13" s="7">
        <f t="shared" si="0"/>
        <v>10</v>
      </c>
    </row>
    <row r="14" spans="1:7" ht="13.5" thickBot="1" x14ac:dyDescent="0.25">
      <c r="A14" s="30">
        <v>10</v>
      </c>
      <c r="B14" s="13">
        <v>1</v>
      </c>
      <c r="C14" s="13">
        <v>1</v>
      </c>
      <c r="D14" s="13">
        <v>0</v>
      </c>
      <c r="E14" s="13">
        <v>1</v>
      </c>
      <c r="F14" s="13">
        <v>7</v>
      </c>
      <c r="G14" s="7">
        <f t="shared" si="0"/>
        <v>10</v>
      </c>
    </row>
    <row r="15" spans="1:7" ht="13.5" thickBot="1" x14ac:dyDescent="0.25">
      <c r="A15" s="30">
        <v>11</v>
      </c>
      <c r="B15" s="13">
        <v>1</v>
      </c>
      <c r="C15" s="13">
        <v>0</v>
      </c>
      <c r="D15" s="13">
        <v>1</v>
      </c>
      <c r="E15" s="13">
        <v>1</v>
      </c>
      <c r="F15" s="13">
        <v>7</v>
      </c>
      <c r="G15" s="7">
        <f t="shared" si="0"/>
        <v>10</v>
      </c>
    </row>
    <row r="16" spans="1:7" ht="13.5" thickBot="1" x14ac:dyDescent="0.25">
      <c r="A16" s="30">
        <v>12</v>
      </c>
      <c r="B16" s="13">
        <v>0</v>
      </c>
      <c r="C16" s="13">
        <v>1</v>
      </c>
      <c r="D16" s="13">
        <v>0</v>
      </c>
      <c r="E16" s="13">
        <v>0</v>
      </c>
      <c r="F16" s="13">
        <v>9</v>
      </c>
      <c r="G16" s="7">
        <f t="shared" si="0"/>
        <v>10</v>
      </c>
    </row>
    <row r="17" spans="1:8" ht="41.25" customHeight="1" x14ac:dyDescent="0.2">
      <c r="A17" s="30" t="s">
        <v>5</v>
      </c>
      <c r="B17" s="9">
        <f>AVERAGE(B5:B16)*B3</f>
        <v>0.75</v>
      </c>
      <c r="C17" s="9">
        <f t="shared" ref="C17:F17" si="1">AVERAGE(C5:C16)*C3</f>
        <v>1.3333333333333333</v>
      </c>
      <c r="D17" s="9">
        <f t="shared" si="1"/>
        <v>1.5</v>
      </c>
      <c r="E17" s="9">
        <f t="shared" si="1"/>
        <v>3.3333333333333335</v>
      </c>
      <c r="F17" s="9">
        <f t="shared" si="1"/>
        <v>36.25</v>
      </c>
      <c r="G17" s="18">
        <f>AVERAGE(B17:F17)/B1*100</f>
        <v>86.333333333333329</v>
      </c>
      <c r="H17" s="19" t="s">
        <v>4</v>
      </c>
    </row>
    <row r="18" spans="1:8" x14ac:dyDescent="0.2">
      <c r="A18" s="30"/>
      <c r="B18" s="30"/>
      <c r="C18" s="30"/>
      <c r="D18" s="30"/>
      <c r="E18" s="30"/>
      <c r="F18" s="30"/>
      <c r="G18" s="8"/>
      <c r="H18" s="2"/>
    </row>
    <row r="19" spans="1:8" x14ac:dyDescent="0.2">
      <c r="B19" s="11"/>
      <c r="C19" s="11"/>
      <c r="D19" s="11"/>
      <c r="E19" s="11"/>
      <c r="F19" s="11"/>
      <c r="G19" s="11"/>
    </row>
  </sheetData>
  <mergeCells count="3">
    <mergeCell ref="A2:A3"/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Лоухский район</vt:lpstr>
      <vt:lpstr>Лоухи</vt:lpstr>
      <vt:lpstr>Чупа</vt:lpstr>
      <vt:lpstr>Пяозеро</vt:lpstr>
      <vt:lpstr>Кестеньга</vt:lpstr>
      <vt:lpstr>Софпорог</vt:lpstr>
      <vt:lpstr>Энгозеро</vt:lpstr>
      <vt:lpstr>Сосновый</vt:lpstr>
      <vt:lpstr>Лист9</vt:lpstr>
      <vt:lpstr>Лист10</vt:lpstr>
      <vt:lpstr>Лист11</vt:lpstr>
      <vt:lpstr>Кестеньга!_GoBack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Golikova</cp:lastModifiedBy>
  <cp:lastPrinted>2017-01-12T08:52:52Z</cp:lastPrinted>
  <dcterms:created xsi:type="dcterms:W3CDTF">2016-12-13T09:43:50Z</dcterms:created>
  <dcterms:modified xsi:type="dcterms:W3CDTF">2021-09-06T11:31:24Z</dcterms:modified>
</cp:coreProperties>
</file>